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95" windowWidth="15600" windowHeight="11580"/>
  </bookViews>
  <sheets>
    <sheet name="Sheet1" sheetId="1" r:id="rId1"/>
    <sheet name="Sheet2" sheetId="2" r:id="rId2"/>
    <sheet name="Input" sheetId="3" r:id="rId3"/>
    <sheet name="CPU" sheetId="4" r:id="rId4"/>
    <sheet name="Output" sheetId="5" r:id="rId5"/>
    <sheet name="Storage" sheetId="6" r:id="rId6"/>
  </sheets>
  <externalReferences>
    <externalReference r:id="rId7"/>
  </externalReferences>
  <calcPr calcId="145621"/>
</workbook>
</file>

<file path=xl/calcChain.xml><?xml version="1.0" encoding="utf-8"?>
<calcChain xmlns="http://schemas.openxmlformats.org/spreadsheetml/2006/main">
  <c r="D18" i="1" l="1"/>
  <c r="G7" i="1"/>
  <c r="K7" i="1"/>
  <c r="B8" i="3"/>
  <c r="C7" i="1"/>
  <c r="G12" i="1"/>
  <c r="G16" i="1" l="1"/>
  <c r="G18" i="1" s="1"/>
  <c r="G17" i="1" l="1"/>
</calcChain>
</file>

<file path=xl/sharedStrings.xml><?xml version="1.0" encoding="utf-8"?>
<sst xmlns="http://schemas.openxmlformats.org/spreadsheetml/2006/main" count="81" uniqueCount="60">
  <si>
    <t>Input Devices</t>
  </si>
  <si>
    <t>keyboard</t>
  </si>
  <si>
    <t>mouse</t>
  </si>
  <si>
    <t>webcam</t>
  </si>
  <si>
    <t>wireless keyboard</t>
  </si>
  <si>
    <t>wireless mouse</t>
  </si>
  <si>
    <t>CPUs</t>
  </si>
  <si>
    <t>Core 2 Duo</t>
  </si>
  <si>
    <t>Core 2 Duo (Intel)</t>
  </si>
  <si>
    <t>Celeron M (Intel)</t>
  </si>
  <si>
    <t>Core Duo (Intel)</t>
  </si>
  <si>
    <t>Core i3 (Intel)</t>
  </si>
  <si>
    <t>Output Devices</t>
  </si>
  <si>
    <t>Headphones</t>
  </si>
  <si>
    <t>Projector</t>
  </si>
  <si>
    <t>Printer</t>
  </si>
  <si>
    <t>Storages</t>
  </si>
  <si>
    <t>CD-Rom</t>
  </si>
  <si>
    <t>Floppy disk</t>
  </si>
  <si>
    <t>Speaker</t>
  </si>
  <si>
    <t>Monitor</t>
  </si>
  <si>
    <t>USB Stick</t>
  </si>
  <si>
    <t>Hard drive</t>
  </si>
  <si>
    <t>Item</t>
  </si>
  <si>
    <t>Price</t>
  </si>
  <si>
    <t>Description</t>
  </si>
  <si>
    <t>Keyboard</t>
  </si>
  <si>
    <t>Logitech K200 Media Keyboard</t>
  </si>
  <si>
    <t>Mouse</t>
  </si>
  <si>
    <t>Microsoft Compact Optical Mouse 500 v2 - White</t>
  </si>
  <si>
    <t>Webcam</t>
  </si>
  <si>
    <t>TeckNet USB Webcam Camera, 5 MegaPixel, 5G Lens, Built in Microphone &amp; 6 LED</t>
  </si>
  <si>
    <t>Wireless Keyboard</t>
  </si>
  <si>
    <t>Microsoft Wireless Keyboard 3000</t>
  </si>
  <si>
    <t>Wireless Mouse</t>
  </si>
  <si>
    <t>Logitech Wireless Mouse M305 Light Silver - 910-000936</t>
  </si>
  <si>
    <t>Total</t>
  </si>
  <si>
    <t>Intel Core 2 Duo (E7600) 3.06GHz Processor with 3072KB L2 Cache 1066MHz FSB (Boxed)</t>
  </si>
  <si>
    <t>Celeron M</t>
  </si>
  <si>
    <t>Intel® Celeron® M Processor 520 1M Cache, 1.60 GHz, 533 MHz FSB CPU P/N SL9WT</t>
  </si>
  <si>
    <t>Core Duo</t>
  </si>
  <si>
    <t>Core Duo T2600 2.16Ghz S478</t>
  </si>
  <si>
    <t>Core i3</t>
  </si>
  <si>
    <t>Intel i3-2100 SandybridgeCore i3 Quad-Core Processor ? 3.10GHz, 3MB Cache, Socket 1155, 3 Year Warranty, Retail Boxed</t>
  </si>
  <si>
    <t xml:space="preserve">Item </t>
  </si>
  <si>
    <t>HF-125 DJ Headphone</t>
  </si>
  <si>
    <t>PROJECTOR CEILING MOUNT BRACKET UNIVERSAL UP TO 10KG UK</t>
  </si>
  <si>
    <t>HP Deskjet 1000 Printer</t>
  </si>
  <si>
    <t>Logitech OEM S220 2.1 Speaker Black</t>
  </si>
  <si>
    <t>Samsung B2430H 24 inch Widescreen LCD Full HD Monitor (DVI, HDMI, High Gloss Black)</t>
  </si>
  <si>
    <t>Seagate 500GB Expansion Portable USB 2.0 Hard Drive</t>
  </si>
  <si>
    <t>Samsung 16X DVD-ROM</t>
  </si>
  <si>
    <t>Verbatim 87410 MF2HD Diskettes (Pack of 10)</t>
  </si>
  <si>
    <t>Kingston DataTraveler 101 Gen 2 8GB USB Drive - Red</t>
  </si>
  <si>
    <t>SUB TOTAL</t>
  </si>
  <si>
    <t>DISCOUNT</t>
  </si>
  <si>
    <t>GRAND TOTAL</t>
  </si>
  <si>
    <t>Budget</t>
  </si>
  <si>
    <t>It is over your budget</t>
  </si>
  <si>
    <t>You can buy more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</si>
</sst>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&quot;¥&quot;* #,##0.00_-;\-&quot;¥&quot;* #,##0.00_-;_-&quot;¥&quot;* &quot;-&quot;??_-;_-@_-"/>
    <numFmt numFmtId="165" formatCode="_-[$THB]\ * #,##0.00_-;\-[$THB]\ * #,##0.00_-;_-[$THB]\ * &quot;-&quot;??_-;_-@_-"/>
    <numFmt numFmtId="166" formatCode="_-[$THB]\ * #,##0_-;\-[$THB]\ * #,##0_-;_-[$THB]\ * &quot;-&quot;_-;_-@_-"/>
  </numFmts>
  <fonts count="5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/>
    <xf numFmtId="0" fontId="0" fillId="2" borderId="1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4" xfId="0" applyFill="1" applyBorder="1" applyAlignment="1">
      <alignment wrapText="1"/>
    </xf>
    <xf numFmtId="0" fontId="0" fillId="5" borderId="1" xfId="0" applyFill="1" applyBorder="1" applyAlignment="1">
      <alignment wrapText="1"/>
    </xf>
    <xf numFmtId="0" fontId="0" fillId="5" borderId="3" xfId="0" applyFill="1" applyBorder="1" applyAlignment="1">
      <alignment wrapText="1"/>
    </xf>
    <xf numFmtId="0" fontId="0" fillId="5" borderId="4" xfId="0" applyFill="1" applyBorder="1" applyAlignment="1">
      <alignment wrapText="1"/>
    </xf>
    <xf numFmtId="165" fontId="0" fillId="2" borderId="2" xfId="0" applyNumberFormat="1" applyFill="1" applyBorder="1" applyAlignment="1">
      <alignment wrapText="1"/>
    </xf>
    <xf numFmtId="165" fontId="0" fillId="5" borderId="2" xfId="0" applyNumberFormat="1" applyFill="1" applyBorder="1" applyAlignment="1">
      <alignment wrapText="1"/>
    </xf>
    <xf numFmtId="165" fontId="0" fillId="0" borderId="0" xfId="0" applyNumberFormat="1"/>
    <xf numFmtId="0" fontId="3" fillId="3" borderId="5" xfId="0" applyFont="1" applyFill="1" applyBorder="1"/>
    <xf numFmtId="165" fontId="0" fillId="0" borderId="0" xfId="1" applyNumberFormat="1" applyFont="1"/>
    <xf numFmtId="0" fontId="0" fillId="0" borderId="0" xfId="0" applyAlignment="1">
      <alignment wrapText="1"/>
    </xf>
    <xf numFmtId="0" fontId="0" fillId="6" borderId="0" xfId="0" applyFill="1"/>
    <xf numFmtId="165" fontId="0" fillId="6" borderId="0" xfId="1" applyNumberFormat="1" applyFont="1" applyFill="1"/>
    <xf numFmtId="0" fontId="4" fillId="6" borderId="0" xfId="0" applyFont="1" applyFill="1" applyAlignment="1">
      <alignment wrapText="1"/>
    </xf>
    <xf numFmtId="0" fontId="4" fillId="0" borderId="0" xfId="0" applyFont="1" applyAlignment="1">
      <alignment vertical="center" wrapText="1"/>
    </xf>
    <xf numFmtId="165" fontId="0" fillId="6" borderId="0" xfId="0" applyNumberFormat="1" applyFill="1"/>
    <xf numFmtId="0" fontId="4" fillId="6" borderId="0" xfId="0" applyFont="1" applyFill="1"/>
    <xf numFmtId="0" fontId="4" fillId="0" borderId="0" xfId="0" applyFont="1"/>
    <xf numFmtId="0" fontId="4" fillId="0" borderId="0" xfId="0" applyFont="1" applyAlignment="1">
      <alignment wrapText="1"/>
    </xf>
    <xf numFmtId="9" fontId="0" fillId="0" borderId="0" xfId="2" applyFont="1"/>
    <xf numFmtId="0" fontId="0" fillId="7" borderId="0" xfId="0" applyFill="1"/>
    <xf numFmtId="0" fontId="0" fillId="7" borderId="0" xfId="0" applyFill="1" applyBorder="1"/>
    <xf numFmtId="165" fontId="0" fillId="7" borderId="0" xfId="0" applyNumberFormat="1" applyFill="1"/>
    <xf numFmtId="0" fontId="0" fillId="7" borderId="0" xfId="0" applyFill="1" applyAlignment="1">
      <alignment wrapText="1"/>
    </xf>
    <xf numFmtId="0" fontId="0" fillId="8" borderId="1" xfId="0" applyFill="1" applyBorder="1" applyAlignment="1">
      <alignment wrapText="1"/>
    </xf>
    <xf numFmtId="165" fontId="0" fillId="8" borderId="2" xfId="0" applyNumberFormat="1" applyFill="1" applyBorder="1" applyAlignment="1">
      <alignment wrapText="1"/>
    </xf>
    <xf numFmtId="0" fontId="0" fillId="8" borderId="3" xfId="0" applyFill="1" applyBorder="1" applyAlignment="1">
      <alignment wrapText="1"/>
    </xf>
    <xf numFmtId="0" fontId="0" fillId="8" borderId="4" xfId="0" applyFill="1" applyBorder="1" applyAlignment="1">
      <alignment wrapText="1"/>
    </xf>
    <xf numFmtId="0" fontId="0" fillId="9" borderId="1" xfId="0" applyFill="1" applyBorder="1" applyAlignment="1">
      <alignment wrapText="1"/>
    </xf>
    <xf numFmtId="165" fontId="0" fillId="9" borderId="2" xfId="0" applyNumberFormat="1" applyFill="1" applyBorder="1" applyAlignment="1">
      <alignment wrapText="1"/>
    </xf>
    <xf numFmtId="0" fontId="0" fillId="9" borderId="3" xfId="0" applyFill="1" applyBorder="1" applyAlignment="1">
      <alignment wrapText="1"/>
    </xf>
    <xf numFmtId="0" fontId="0" fillId="9" borderId="4" xfId="0" applyFill="1" applyBorder="1" applyAlignment="1">
      <alignment wrapText="1"/>
    </xf>
    <xf numFmtId="0" fontId="0" fillId="3" borderId="7" xfId="0" applyFill="1" applyBorder="1"/>
    <xf numFmtId="166" fontId="0" fillId="3" borderId="8" xfId="0" applyNumberFormat="1" applyFill="1" applyBorder="1"/>
    <xf numFmtId="0" fontId="0" fillId="3" borderId="6" xfId="0" applyFill="1" applyBorder="1" applyAlignment="1">
      <alignment wrapText="1"/>
    </xf>
    <xf numFmtId="0" fontId="0" fillId="4" borderId="7" xfId="0" applyFill="1" applyBorder="1"/>
    <xf numFmtId="165" fontId="0" fillId="4" borderId="8" xfId="0" applyNumberFormat="1" applyFill="1" applyBorder="1"/>
    <xf numFmtId="9" fontId="0" fillId="4" borderId="8" xfId="2" applyFont="1" applyFill="1" applyBorder="1"/>
    <xf numFmtId="0" fontId="0" fillId="4" borderId="3" xfId="0" applyFill="1" applyBorder="1"/>
    <xf numFmtId="165" fontId="0" fillId="4" borderId="4" xfId="0" applyNumberFormat="1" applyFill="1" applyBorder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croll" dx="16" fmlaLink="$D$17" inc="100" max="9600" page="10" val="120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1</xdr:row>
      <xdr:rowOff>57150</xdr:rowOff>
    </xdr:from>
    <xdr:to>
      <xdr:col>4</xdr:col>
      <xdr:colOff>561975</xdr:colOff>
      <xdr:row>5</xdr:row>
      <xdr:rowOff>142876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36751" t="21309" r="35958" b="69991"/>
        <a:stretch/>
      </xdr:blipFill>
      <xdr:spPr>
        <a:xfrm>
          <a:off x="200025" y="247650"/>
          <a:ext cx="3324225" cy="847726"/>
        </a:xfrm>
        <a:prstGeom prst="rect">
          <a:avLst/>
        </a:prstGeom>
      </xdr:spPr>
    </xdr:pic>
    <xdr:clientData/>
  </xdr:twoCellAnchor>
  <xdr:twoCellAnchor>
    <xdr:from>
      <xdr:col>3</xdr:col>
      <xdr:colOff>219075</xdr:colOff>
      <xdr:row>6</xdr:row>
      <xdr:rowOff>28575</xdr:rowOff>
    </xdr:from>
    <xdr:to>
      <xdr:col>4</xdr:col>
      <xdr:colOff>400050</xdr:colOff>
      <xdr:row>7</xdr:row>
      <xdr:rowOff>161925</xdr:rowOff>
    </xdr:to>
    <xdr:sp macro="" textlink="">
      <xdr:nvSpPr>
        <xdr:cNvPr id="4" name="Right Arrow 3"/>
        <xdr:cNvSpPr/>
      </xdr:nvSpPr>
      <xdr:spPr>
        <a:xfrm>
          <a:off x="2047875" y="1171575"/>
          <a:ext cx="790575" cy="3238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7</xdr:col>
      <xdr:colOff>200025</xdr:colOff>
      <xdr:row>6</xdr:row>
      <xdr:rowOff>47625</xdr:rowOff>
    </xdr:from>
    <xdr:to>
      <xdr:col>8</xdr:col>
      <xdr:colOff>381000</xdr:colOff>
      <xdr:row>7</xdr:row>
      <xdr:rowOff>180975</xdr:rowOff>
    </xdr:to>
    <xdr:sp macro="" textlink="">
      <xdr:nvSpPr>
        <xdr:cNvPr id="5" name="Right Arrow 4"/>
        <xdr:cNvSpPr/>
      </xdr:nvSpPr>
      <xdr:spPr>
        <a:xfrm>
          <a:off x="5553075" y="1190625"/>
          <a:ext cx="2181225" cy="5429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5</xdr:col>
      <xdr:colOff>119063</xdr:colOff>
      <xdr:row>8</xdr:row>
      <xdr:rowOff>52390</xdr:rowOff>
    </xdr:from>
    <xdr:to>
      <xdr:col>5</xdr:col>
      <xdr:colOff>442913</xdr:colOff>
      <xdr:row>10</xdr:row>
      <xdr:rowOff>161929</xdr:rowOff>
    </xdr:to>
    <xdr:sp macro="" textlink="">
      <xdr:nvSpPr>
        <xdr:cNvPr id="6" name="Right Arrow 5"/>
        <xdr:cNvSpPr/>
      </xdr:nvSpPr>
      <xdr:spPr>
        <a:xfrm rot="5400000">
          <a:off x="3083718" y="1659735"/>
          <a:ext cx="490539" cy="3238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6</xdr:col>
      <xdr:colOff>128589</xdr:colOff>
      <xdr:row>8</xdr:row>
      <xdr:rowOff>52391</xdr:rowOff>
    </xdr:from>
    <xdr:to>
      <xdr:col>6</xdr:col>
      <xdr:colOff>452439</xdr:colOff>
      <xdr:row>10</xdr:row>
      <xdr:rowOff>161930</xdr:rowOff>
    </xdr:to>
    <xdr:sp macro="" textlink="">
      <xdr:nvSpPr>
        <xdr:cNvPr id="8" name="Right Arrow 7"/>
        <xdr:cNvSpPr/>
      </xdr:nvSpPr>
      <xdr:spPr>
        <a:xfrm rot="16200000">
          <a:off x="3702844" y="1659736"/>
          <a:ext cx="490539" cy="3238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</xdr:col>
      <xdr:colOff>143488</xdr:colOff>
      <xdr:row>8</xdr:row>
      <xdr:rowOff>87928</xdr:rowOff>
    </xdr:from>
    <xdr:to>
      <xdr:col>2</xdr:col>
      <xdr:colOff>261353</xdr:colOff>
      <xdr:row>12</xdr:row>
      <xdr:rowOff>65489</xdr:rowOff>
    </xdr:to>
    <xdr:sp macro="" textlink="">
      <xdr:nvSpPr>
        <xdr:cNvPr id="3" name="Right Arrow 2"/>
        <xdr:cNvSpPr/>
      </xdr:nvSpPr>
      <xdr:spPr>
        <a:xfrm rot="15964545">
          <a:off x="770852" y="1813239"/>
          <a:ext cx="739561" cy="775090"/>
        </a:xfrm>
        <a:prstGeom prst="rightArrow">
          <a:avLst/>
        </a:prstGeom>
        <a:solidFill>
          <a:srgbClr val="92D05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</xdr:col>
      <xdr:colOff>161924</xdr:colOff>
      <xdr:row>12</xdr:row>
      <xdr:rowOff>190499</xdr:rowOff>
    </xdr:from>
    <xdr:to>
      <xdr:col>2</xdr:col>
      <xdr:colOff>438150</xdr:colOff>
      <xdr:row>14</xdr:row>
      <xdr:rowOff>171450</xdr:rowOff>
    </xdr:to>
    <xdr:sp macro="" textlink="">
      <xdr:nvSpPr>
        <xdr:cNvPr id="9" name="TextBox 8"/>
        <xdr:cNvSpPr txBox="1"/>
      </xdr:nvSpPr>
      <xdr:spPr>
        <a:xfrm>
          <a:off x="771524" y="2695574"/>
          <a:ext cx="933451" cy="361951"/>
        </a:xfrm>
        <a:prstGeom prst="rect">
          <a:avLst/>
        </a:prstGeom>
        <a:solidFill>
          <a:schemeClr val="tx2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800"/>
            <a:t>I used the drop down box</a:t>
          </a:r>
        </a:p>
      </xdr:txBody>
    </xdr:sp>
    <xdr:clientData/>
  </xdr:twoCellAnchor>
  <xdr:twoCellAnchor>
    <xdr:from>
      <xdr:col>2</xdr:col>
      <xdr:colOff>495300</xdr:colOff>
      <xdr:row>8</xdr:row>
      <xdr:rowOff>114300</xdr:rowOff>
    </xdr:from>
    <xdr:to>
      <xdr:col>3</xdr:col>
      <xdr:colOff>419100</xdr:colOff>
      <xdr:row>12</xdr:row>
      <xdr:rowOff>152400</xdr:rowOff>
    </xdr:to>
    <xdr:sp macro="" textlink="">
      <xdr:nvSpPr>
        <xdr:cNvPr id="10" name="Right Arrow 9"/>
        <xdr:cNvSpPr/>
      </xdr:nvSpPr>
      <xdr:spPr>
        <a:xfrm rot="14539136">
          <a:off x="1628775" y="1990725"/>
          <a:ext cx="800100" cy="533400"/>
        </a:xfrm>
        <a:prstGeom prst="rightArrow">
          <a:avLst/>
        </a:prstGeom>
        <a:solidFill>
          <a:srgbClr val="92D05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3</xdr:col>
      <xdr:colOff>76200</xdr:colOff>
      <xdr:row>13</xdr:row>
      <xdr:rowOff>38100</xdr:rowOff>
    </xdr:from>
    <xdr:to>
      <xdr:col>4</xdr:col>
      <xdr:colOff>438150</xdr:colOff>
      <xdr:row>14</xdr:row>
      <xdr:rowOff>47625</xdr:rowOff>
    </xdr:to>
    <xdr:sp macro="" textlink="">
      <xdr:nvSpPr>
        <xdr:cNvPr id="11" name="TextBox 10"/>
        <xdr:cNvSpPr txBox="1"/>
      </xdr:nvSpPr>
      <xdr:spPr>
        <a:xfrm>
          <a:off x="1952625" y="2733675"/>
          <a:ext cx="971550" cy="200025"/>
        </a:xfrm>
        <a:prstGeom prst="rect">
          <a:avLst/>
        </a:prstGeom>
        <a:solidFill>
          <a:schemeClr val="bg2">
            <a:lumMod val="5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800"/>
            <a:t>I used VLOOKUP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15</xdr:row>
          <xdr:rowOff>38100</xdr:rowOff>
        </xdr:from>
        <xdr:to>
          <xdr:col>4</xdr:col>
          <xdr:colOff>552450</xdr:colOff>
          <xdr:row>20</xdr:row>
          <xdr:rowOff>133350</xdr:rowOff>
        </xdr:to>
        <xdr:sp macro="" textlink="">
          <xdr:nvSpPr>
            <xdr:cNvPr id="1027" name="Scroll Bar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4</xdr:col>
      <xdr:colOff>590550</xdr:colOff>
      <xdr:row>19</xdr:row>
      <xdr:rowOff>133351</xdr:rowOff>
    </xdr:from>
    <xdr:to>
      <xdr:col>5</xdr:col>
      <xdr:colOff>762000</xdr:colOff>
      <xdr:row>23</xdr:row>
      <xdr:rowOff>171451</xdr:rowOff>
    </xdr:to>
    <xdr:sp macro="" textlink="">
      <xdr:nvSpPr>
        <xdr:cNvPr id="13" name="Right Arrow 12"/>
        <xdr:cNvSpPr/>
      </xdr:nvSpPr>
      <xdr:spPr>
        <a:xfrm rot="13526128">
          <a:off x="3543300" y="4000501"/>
          <a:ext cx="800100" cy="781050"/>
        </a:xfrm>
        <a:prstGeom prst="rightArrow">
          <a:avLst/>
        </a:prstGeom>
        <a:solidFill>
          <a:srgbClr val="92D05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5</xdr:col>
      <xdr:colOff>723900</xdr:colOff>
      <xdr:row>20</xdr:row>
      <xdr:rowOff>171450</xdr:rowOff>
    </xdr:from>
    <xdr:to>
      <xdr:col>7</xdr:col>
      <xdr:colOff>142875</xdr:colOff>
      <xdr:row>21</xdr:row>
      <xdr:rowOff>180975</xdr:rowOff>
    </xdr:to>
    <xdr:sp macro="" textlink="">
      <xdr:nvSpPr>
        <xdr:cNvPr id="15" name="TextBox 14"/>
        <xdr:cNvSpPr txBox="1"/>
      </xdr:nvSpPr>
      <xdr:spPr>
        <a:xfrm>
          <a:off x="4295775" y="4410075"/>
          <a:ext cx="1200150" cy="200025"/>
        </a:xfrm>
        <a:prstGeom prst="rect">
          <a:avLst/>
        </a:prstGeom>
        <a:solidFill>
          <a:schemeClr val="tx1">
            <a:lumMod val="75000"/>
            <a:lumOff val="2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800">
              <a:solidFill>
                <a:schemeClr val="bg1"/>
              </a:solidFill>
            </a:rPr>
            <a:t>I used Scroll</a:t>
          </a:r>
          <a:r>
            <a:rPr lang="en-GB" sz="800" baseline="0">
              <a:solidFill>
                <a:schemeClr val="bg1"/>
              </a:solidFill>
            </a:rPr>
            <a:t> Bar</a:t>
          </a:r>
          <a:endParaRPr lang="en-GB" sz="800">
            <a:solidFill>
              <a:schemeClr val="bg1"/>
            </a:solidFill>
          </a:endParaRPr>
        </a:p>
      </xdr:txBody>
    </xdr:sp>
    <xdr:clientData/>
  </xdr:twoCellAnchor>
  <xdr:twoCellAnchor>
    <xdr:from>
      <xdr:col>7</xdr:col>
      <xdr:colOff>76200</xdr:colOff>
      <xdr:row>17</xdr:row>
      <xdr:rowOff>152401</xdr:rowOff>
    </xdr:from>
    <xdr:to>
      <xdr:col>8</xdr:col>
      <xdr:colOff>247650</xdr:colOff>
      <xdr:row>21</xdr:row>
      <xdr:rowOff>171451</xdr:rowOff>
    </xdr:to>
    <xdr:sp macro="" textlink="">
      <xdr:nvSpPr>
        <xdr:cNvPr id="16" name="Right Arrow 15"/>
        <xdr:cNvSpPr/>
      </xdr:nvSpPr>
      <xdr:spPr>
        <a:xfrm rot="13526128">
          <a:off x="6115050" y="3114676"/>
          <a:ext cx="800100" cy="2171700"/>
        </a:xfrm>
        <a:prstGeom prst="rightArrow">
          <a:avLst/>
        </a:prstGeom>
        <a:solidFill>
          <a:srgbClr val="92D05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8</xdr:col>
      <xdr:colOff>200025</xdr:colOff>
      <xdr:row>17</xdr:row>
      <xdr:rowOff>381000</xdr:rowOff>
    </xdr:from>
    <xdr:to>
      <xdr:col>9</xdr:col>
      <xdr:colOff>790575</xdr:colOff>
      <xdr:row>19</xdr:row>
      <xdr:rowOff>180975</xdr:rowOff>
    </xdr:to>
    <xdr:sp macro="" textlink="">
      <xdr:nvSpPr>
        <xdr:cNvPr id="17" name="TextBox 16"/>
        <xdr:cNvSpPr txBox="1"/>
      </xdr:nvSpPr>
      <xdr:spPr>
        <a:xfrm>
          <a:off x="7553325" y="4029075"/>
          <a:ext cx="1200150" cy="200025"/>
        </a:xfrm>
        <a:prstGeom prst="rect">
          <a:avLst/>
        </a:prstGeom>
        <a:solidFill>
          <a:schemeClr val="bg1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800"/>
            <a:t>I used IF</a:t>
          </a:r>
          <a:r>
            <a:rPr lang="en-GB" sz="800" baseline="0"/>
            <a:t> Function</a:t>
          </a:r>
          <a:endParaRPr lang="en-GB" sz="8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ichele\AppData\Local\Microsoft\Windows\Temporary%20Internet%20Files\Content.IE5\E8Z02IUH\task%201%20annotat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Computer shop"/>
      <sheetName val="Input"/>
      <sheetName val="CPU"/>
      <sheetName val="Output"/>
      <sheetName val="Storage"/>
      <sheetName val="Practise 2"/>
    </sheetNames>
    <sheetDataSet>
      <sheetData sheetId="0"/>
      <sheetData sheetId="1"/>
      <sheetData sheetId="2">
        <row r="2">
          <cell r="A2" t="str">
            <v>Keyboard</v>
          </cell>
          <cell r="B2">
            <v>571</v>
          </cell>
          <cell r="C2" t="str">
            <v>Logitech K200 Media Keyboard</v>
          </cell>
        </row>
        <row r="3">
          <cell r="A3" t="str">
            <v>Mouse</v>
          </cell>
          <cell r="B3">
            <v>262</v>
          </cell>
          <cell r="C3" t="str">
            <v>Microsoft Compact Optical Mouse 500 v2 - White</v>
          </cell>
        </row>
        <row r="4">
          <cell r="A4" t="str">
            <v>Webcam</v>
          </cell>
          <cell r="B4">
            <v>474</v>
          </cell>
          <cell r="C4" t="str">
            <v>TeckNet USB Webcam Camera, 5 MegaPixel, 5G Lens, Built in Microphone &amp; 6 LED</v>
          </cell>
        </row>
        <row r="5">
          <cell r="A5" t="str">
            <v>Wireless Keyboard</v>
          </cell>
          <cell r="B5">
            <v>1090</v>
          </cell>
          <cell r="C5" t="str">
            <v>Microsoft Wireless Keyboard 3000</v>
          </cell>
        </row>
        <row r="6">
          <cell r="A6" t="str">
            <v>Wireless Mouse</v>
          </cell>
          <cell r="B6">
            <v>711</v>
          </cell>
          <cell r="C6" t="str">
            <v>Logitech Wireless Mouse M305 Light Silver - 910-000936</v>
          </cell>
        </row>
      </sheetData>
      <sheetData sheetId="3">
        <row r="2">
          <cell r="A2" t="str">
            <v>Core 2 Duo</v>
          </cell>
        </row>
      </sheetData>
      <sheetData sheetId="4">
        <row r="2">
          <cell r="A2" t="str">
            <v>Headphones</v>
          </cell>
        </row>
      </sheetData>
      <sheetData sheetId="5">
        <row r="2">
          <cell r="A2" t="str">
            <v>Hard drive</v>
          </cell>
          <cell r="B2">
            <v>1877.17</v>
          </cell>
          <cell r="C2" t="str">
            <v>Seagate 500GB Expansion Portable USB 2.0 Hard Drive</v>
          </cell>
        </row>
        <row r="3">
          <cell r="A3" t="str">
            <v>CD-Rom</v>
          </cell>
          <cell r="B3">
            <v>428.38</v>
          </cell>
          <cell r="C3" t="str">
            <v>Samsung 16X DVD-ROM</v>
          </cell>
        </row>
        <row r="4">
          <cell r="A4" t="str">
            <v>Floppy disk</v>
          </cell>
          <cell r="B4">
            <v>209.14</v>
          </cell>
          <cell r="C4" t="str">
            <v>Verbatim 87410 MF2HD Diskettes (Pack of 10)</v>
          </cell>
        </row>
        <row r="5">
          <cell r="A5" t="str">
            <v>USB Stick</v>
          </cell>
          <cell r="B5">
            <v>260.85000000000002</v>
          </cell>
          <cell r="C5" t="str">
            <v>Kingston DataTraveler 101 Gen 2 8GB USB Drive - Red</v>
          </cell>
        </row>
      </sheetData>
      <sheetData sheetId="6"/>
    </sheetDataSet>
  </externalBook>
</externalLink>
</file>

<file path=xl/tables/table1.xml><?xml version="1.0" encoding="utf-8"?>
<table xmlns="http://schemas.openxmlformats.org/spreadsheetml/2006/main" id="1" name="Table8" displayName="Table8" ref="A1:C6" headerRowCount="0" totalsRowShown="0">
  <tableColumns count="3">
    <tableColumn id="1" name="Column1"/>
    <tableColumn id="2" name="Column2"/>
    <tableColumn id="3" name="Column3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1"/>
  <sheetViews>
    <sheetView tabSelected="1" workbookViewId="0">
      <selection activeCell="J17" sqref="J17"/>
    </sheetView>
  </sheetViews>
  <sheetFormatPr defaultRowHeight="15" x14ac:dyDescent="0.25"/>
  <cols>
    <col min="2" max="2" width="9.85546875" customWidth="1"/>
    <col min="3" max="3" width="12.85546875" bestFit="1" customWidth="1"/>
    <col min="4" max="4" width="12.5703125" customWidth="1"/>
    <col min="6" max="6" width="13.140625" customWidth="1"/>
    <col min="7" max="7" width="13.5703125" bestFit="1" customWidth="1"/>
    <col min="8" max="8" width="9.140625" customWidth="1"/>
    <col min="10" max="10" width="12" customWidth="1"/>
    <col min="11" max="11" width="12.85546875" bestFit="1" customWidth="1"/>
  </cols>
  <sheetData>
    <row r="1" spans="1:11" x14ac:dyDescent="0.25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 x14ac:dyDescent="0.25">
      <c r="A2" s="25"/>
      <c r="B2" s="26"/>
      <c r="C2" s="26"/>
      <c r="D2" s="25"/>
      <c r="E2" s="25"/>
      <c r="F2" s="25"/>
      <c r="G2" s="25"/>
      <c r="H2" s="25"/>
      <c r="I2" s="25"/>
      <c r="J2" s="25"/>
      <c r="K2" s="25"/>
    </row>
    <row r="3" spans="1:11" x14ac:dyDescent="0.25">
      <c r="A3" s="25"/>
      <c r="B3" s="26"/>
      <c r="C3" s="26"/>
      <c r="D3" s="25"/>
      <c r="E3" s="25"/>
      <c r="F3" s="25"/>
      <c r="G3" s="25"/>
      <c r="H3" s="25"/>
      <c r="I3" s="25"/>
      <c r="J3" s="25"/>
      <c r="K3" s="25"/>
    </row>
    <row r="4" spans="1:11" x14ac:dyDescent="0.25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</row>
    <row r="5" spans="1:11" x14ac:dyDescent="0.25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</row>
    <row r="6" spans="1:11" x14ac:dyDescent="0.25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</row>
    <row r="7" spans="1:11" ht="32.25" customHeight="1" x14ac:dyDescent="0.25">
      <c r="A7" s="25"/>
      <c r="B7" s="4" t="s">
        <v>4</v>
      </c>
      <c r="C7" s="10">
        <f>VLOOKUP(B7,[1]Input!$A$2:$C$6,2)</f>
        <v>1090</v>
      </c>
      <c r="D7" s="25"/>
      <c r="E7" s="25"/>
      <c r="F7" s="7" t="s">
        <v>40</v>
      </c>
      <c r="G7" s="11">
        <f>VLOOKUP(F7,CPU!A2:C5,2,FALSE)</f>
        <v>6564.55</v>
      </c>
      <c r="H7" s="25"/>
      <c r="I7" s="25"/>
      <c r="J7" s="29" t="s">
        <v>20</v>
      </c>
      <c r="K7" s="30">
        <f>VLOOKUP(J7,Output!A2:C6,2,FALSE)</f>
        <v>1427.76</v>
      </c>
    </row>
    <row r="8" spans="1:11" x14ac:dyDescent="0.25">
      <c r="A8" s="25"/>
      <c r="B8" s="5"/>
      <c r="C8" s="6"/>
      <c r="D8" s="25"/>
      <c r="E8" s="25"/>
      <c r="F8" s="8"/>
      <c r="G8" s="9"/>
      <c r="H8" s="25"/>
      <c r="I8" s="25"/>
      <c r="J8" s="31"/>
      <c r="K8" s="32"/>
    </row>
    <row r="9" spans="1:11" x14ac:dyDescent="0.25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</row>
    <row r="10" spans="1:11" x14ac:dyDescent="0.25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</row>
    <row r="11" spans="1:11" x14ac:dyDescent="0.25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</row>
    <row r="12" spans="1:11" x14ac:dyDescent="0.25">
      <c r="A12" s="25"/>
      <c r="B12" s="25"/>
      <c r="C12" s="25"/>
      <c r="D12" s="25"/>
      <c r="E12" s="25"/>
      <c r="F12" s="33" t="s">
        <v>17</v>
      </c>
      <c r="G12" s="34">
        <f>VLOOKUP(F12,[1]Storage!$A$2:$C$5,2)</f>
        <v>428.38</v>
      </c>
      <c r="H12" s="25"/>
      <c r="I12" s="25"/>
      <c r="J12" s="25"/>
      <c r="K12" s="25"/>
    </row>
    <row r="13" spans="1:11" x14ac:dyDescent="0.25">
      <c r="A13" s="25"/>
      <c r="B13" s="25"/>
      <c r="C13" s="25"/>
      <c r="D13" s="25"/>
      <c r="E13" s="25"/>
      <c r="F13" s="35"/>
      <c r="G13" s="36"/>
      <c r="H13" s="25"/>
      <c r="I13" s="25"/>
      <c r="J13" s="25"/>
      <c r="K13" s="25"/>
    </row>
    <row r="14" spans="1:11" x14ac:dyDescent="0.25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</row>
    <row r="15" spans="1:11" x14ac:dyDescent="0.25">
      <c r="A15" s="25"/>
      <c r="B15" s="25"/>
      <c r="C15" s="25"/>
      <c r="D15" s="25"/>
      <c r="E15" s="25"/>
      <c r="F15" s="25"/>
      <c r="G15" s="27"/>
      <c r="H15" s="25"/>
      <c r="I15" s="25"/>
      <c r="J15" s="25"/>
      <c r="K15" s="25"/>
    </row>
    <row r="16" spans="1:11" x14ac:dyDescent="0.25">
      <c r="A16" s="25"/>
      <c r="B16" s="25"/>
      <c r="C16" s="25"/>
      <c r="D16" s="25"/>
      <c r="E16" s="25"/>
      <c r="F16" s="40" t="s">
        <v>54</v>
      </c>
      <c r="G16" s="41">
        <f>C7+G7+K7+G12</f>
        <v>9510.6899999999987</v>
      </c>
      <c r="H16" s="25"/>
      <c r="I16" s="25"/>
      <c r="J16" s="25"/>
      <c r="K16" s="25"/>
    </row>
    <row r="17" spans="1:11" ht="30" customHeight="1" x14ac:dyDescent="0.25">
      <c r="A17" s="25"/>
      <c r="B17" s="25"/>
      <c r="C17" s="37" t="s">
        <v>57</v>
      </c>
      <c r="D17" s="38">
        <v>1200</v>
      </c>
      <c r="E17" s="25"/>
      <c r="F17" s="40" t="s">
        <v>55</v>
      </c>
      <c r="G17" s="42" t="str">
        <f>IF(G16&gt;5000,"10%","0%")</f>
        <v>10%</v>
      </c>
      <c r="H17" s="25"/>
      <c r="I17" s="25"/>
      <c r="J17" s="25"/>
      <c r="K17" s="25"/>
    </row>
    <row r="18" spans="1:11" ht="31.5" customHeight="1" x14ac:dyDescent="0.25">
      <c r="A18" s="25"/>
      <c r="B18" s="25"/>
      <c r="C18" s="25"/>
      <c r="D18" s="39" t="str">
        <f>IF(D17&gt;G18,C19,D19)</f>
        <v>You can buy more</v>
      </c>
      <c r="E18" s="25"/>
      <c r="F18" s="43" t="s">
        <v>56</v>
      </c>
      <c r="G18" s="44">
        <f>IF(G16&gt;5000,Sheet2!K5*Sheet1!G16,G16)</f>
        <v>8559.6209999999992</v>
      </c>
      <c r="H18" s="25"/>
      <c r="I18" s="25"/>
      <c r="J18" s="25"/>
      <c r="K18" s="25"/>
    </row>
    <row r="19" spans="1:11" ht="30.75" hidden="1" customHeight="1" x14ac:dyDescent="0.25">
      <c r="A19" s="25"/>
      <c r="B19" s="25"/>
      <c r="C19" s="28" t="s">
        <v>58</v>
      </c>
      <c r="D19" s="28" t="s">
        <v>59</v>
      </c>
      <c r="E19" s="25"/>
      <c r="F19" s="25"/>
      <c r="G19" s="25"/>
      <c r="H19" s="25"/>
      <c r="I19" s="25"/>
      <c r="J19" s="25"/>
      <c r="K19" s="25"/>
    </row>
    <row r="20" spans="1:11" x14ac:dyDescent="0.25">
      <c r="A20" s="25"/>
      <c r="B20" s="25"/>
      <c r="C20" s="25"/>
      <c r="D20" s="25"/>
      <c r="E20" s="25"/>
      <c r="F20" s="25"/>
      <c r="G20" s="25"/>
      <c r="H20" s="25"/>
      <c r="I20" s="25"/>
      <c r="J20" s="25"/>
      <c r="K20" s="25"/>
    </row>
    <row r="21" spans="1:11" x14ac:dyDescent="0.25">
      <c r="A21" s="25"/>
      <c r="B21" s="25"/>
      <c r="C21" s="25"/>
      <c r="D21" s="25"/>
      <c r="E21" s="25"/>
      <c r="F21" s="25"/>
      <c r="G21" s="25"/>
      <c r="H21" s="25"/>
      <c r="I21" s="25"/>
      <c r="J21" s="25"/>
      <c r="K21" s="25"/>
    </row>
    <row r="22" spans="1:11" x14ac:dyDescent="0.25">
      <c r="A22" s="25"/>
      <c r="B22" s="25"/>
      <c r="C22" s="25"/>
      <c r="D22" s="25"/>
      <c r="E22" s="25"/>
      <c r="F22" s="25"/>
      <c r="G22" s="25"/>
      <c r="H22" s="25"/>
      <c r="I22" s="25"/>
      <c r="J22" s="25"/>
      <c r="K22" s="25"/>
    </row>
    <row r="23" spans="1:11" x14ac:dyDescent="0.25">
      <c r="A23" s="25"/>
      <c r="B23" s="25"/>
      <c r="C23" s="25"/>
      <c r="D23" s="25"/>
      <c r="E23" s="25"/>
      <c r="F23" s="25"/>
      <c r="G23" s="25"/>
      <c r="H23" s="25"/>
      <c r="I23" s="25"/>
      <c r="J23" s="25"/>
      <c r="K23" s="25"/>
    </row>
    <row r="24" spans="1:11" x14ac:dyDescent="0.25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</row>
    <row r="25" spans="1:11" x14ac:dyDescent="0.25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</row>
    <row r="26" spans="1:11" x14ac:dyDescent="0.25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</row>
    <row r="27" spans="1:11" x14ac:dyDescent="0.25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</row>
    <row r="28" spans="1:11" x14ac:dyDescent="0.25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</row>
    <row r="29" spans="1:11" x14ac:dyDescent="0.25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</row>
    <row r="30" spans="1:11" x14ac:dyDescent="0.25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</row>
    <row r="31" spans="1:11" x14ac:dyDescent="0.2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</row>
  </sheetData>
  <dataValidations count="4">
    <dataValidation type="list" allowBlank="1" showInputMessage="1" showErrorMessage="1" sqref="B7">
      <formula1>"keyboard, mouse, webcam, wireless keyboard, wireless mouse"</formula1>
    </dataValidation>
    <dataValidation type="list" allowBlank="1" showInputMessage="1" showErrorMessage="1" sqref="F7">
      <formula1>"Core 2 Duo, Celeron M, Core Duo, Core i3"</formula1>
    </dataValidation>
    <dataValidation type="list" allowBlank="1" showInputMessage="1" showErrorMessage="1" sqref="J7">
      <formula1>"Headphones, Projector, Printer, Speaker, Monitor"</formula1>
    </dataValidation>
    <dataValidation type="list" allowBlank="1" showInputMessage="1" showErrorMessage="1" sqref="F12">
      <formula1>"Hard drive, CD-Rom, Floppy disk, USB Stick"</formula1>
    </dataValidation>
  </dataValidations>
  <pageMargins left="0.7" right="0.7" top="0.75" bottom="0.75" header="0.3" footer="0.3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Scroll Bar 3">
              <controlPr defaultSize="0" autoPict="0">
                <anchor moveWithCells="1">
                  <from>
                    <xdr:col>4</xdr:col>
                    <xdr:colOff>190500</xdr:colOff>
                    <xdr:row>15</xdr:row>
                    <xdr:rowOff>38100</xdr:rowOff>
                  </from>
                  <to>
                    <xdr:col>4</xdr:col>
                    <xdr:colOff>552450</xdr:colOff>
                    <xdr:row>20</xdr:row>
                    <xdr:rowOff>133350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Sheet2!$B$3:$B$7</xm:f>
          </x14:formula1>
          <xm:sqref>B7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7"/>
  <sheetViews>
    <sheetView workbookViewId="0">
      <selection activeCell="K5" sqref="K5"/>
    </sheetView>
  </sheetViews>
  <sheetFormatPr defaultRowHeight="15" x14ac:dyDescent="0.25"/>
  <cols>
    <col min="2" max="2" width="17.140625" customWidth="1"/>
    <col min="4" max="4" width="17.5703125" customWidth="1"/>
    <col min="5" max="5" width="12.28515625" customWidth="1"/>
    <col min="8" max="8" width="11.5703125" customWidth="1"/>
  </cols>
  <sheetData>
    <row r="2" spans="2:12" ht="26.25" x14ac:dyDescent="0.4">
      <c r="B2" s="2" t="s">
        <v>0</v>
      </c>
      <c r="C2" s="2"/>
      <c r="D2" s="3" t="s">
        <v>6</v>
      </c>
      <c r="E2" s="3" t="s">
        <v>12</v>
      </c>
      <c r="H2" s="3" t="s">
        <v>16</v>
      </c>
    </row>
    <row r="3" spans="2:12" x14ac:dyDescent="0.25">
      <c r="B3" t="s">
        <v>1</v>
      </c>
      <c r="C3" s="1"/>
      <c r="D3" t="s">
        <v>8</v>
      </c>
      <c r="E3" t="s">
        <v>13</v>
      </c>
      <c r="H3" t="s">
        <v>22</v>
      </c>
    </row>
    <row r="4" spans="2:12" x14ac:dyDescent="0.25">
      <c r="B4" t="s">
        <v>2</v>
      </c>
      <c r="D4" t="s">
        <v>9</v>
      </c>
      <c r="E4" t="s">
        <v>14</v>
      </c>
      <c r="H4" t="s">
        <v>17</v>
      </c>
    </row>
    <row r="5" spans="2:12" x14ac:dyDescent="0.25">
      <c r="B5" t="s">
        <v>3</v>
      </c>
      <c r="D5" t="s">
        <v>10</v>
      </c>
      <c r="E5" t="s">
        <v>15</v>
      </c>
      <c r="H5" t="s">
        <v>18</v>
      </c>
      <c r="K5" s="24">
        <v>0.9</v>
      </c>
      <c r="L5" s="24">
        <v>0</v>
      </c>
    </row>
    <row r="6" spans="2:12" x14ac:dyDescent="0.25">
      <c r="B6" t="s">
        <v>4</v>
      </c>
      <c r="D6" t="s">
        <v>11</v>
      </c>
      <c r="E6" t="s">
        <v>19</v>
      </c>
      <c r="H6" t="s">
        <v>21</v>
      </c>
    </row>
    <row r="7" spans="2:12" x14ac:dyDescent="0.25">
      <c r="B7" t="s">
        <v>5</v>
      </c>
      <c r="E7" t="s">
        <v>20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C11" sqref="C11"/>
    </sheetView>
  </sheetViews>
  <sheetFormatPr defaultRowHeight="15" x14ac:dyDescent="0.25"/>
  <cols>
    <col min="1" max="1" width="18.140625" customWidth="1"/>
    <col min="2" max="2" width="13.5703125" bestFit="1" customWidth="1"/>
    <col min="3" max="3" width="28.28515625" customWidth="1"/>
  </cols>
  <sheetData>
    <row r="1" spans="1:3" ht="27" thickBot="1" x14ac:dyDescent="0.45">
      <c r="A1" s="13" t="s">
        <v>23</v>
      </c>
      <c r="B1" s="13" t="s">
        <v>24</v>
      </c>
      <c r="C1" s="13" t="s">
        <v>25</v>
      </c>
    </row>
    <row r="2" spans="1:3" ht="38.25" customHeight="1" x14ac:dyDescent="0.25">
      <c r="A2" t="s">
        <v>26</v>
      </c>
      <c r="B2" s="14">
        <v>571</v>
      </c>
      <c r="C2" s="15" t="s">
        <v>27</v>
      </c>
    </row>
    <row r="3" spans="1:3" ht="38.25" customHeight="1" x14ac:dyDescent="0.25">
      <c r="A3" s="16" t="s">
        <v>28</v>
      </c>
      <c r="B3" s="17">
        <v>262</v>
      </c>
      <c r="C3" s="18" t="s">
        <v>29</v>
      </c>
    </row>
    <row r="4" spans="1:3" ht="42" customHeight="1" x14ac:dyDescent="0.25">
      <c r="A4" t="s">
        <v>30</v>
      </c>
      <c r="B4" s="12">
        <v>474</v>
      </c>
      <c r="C4" s="19" t="s">
        <v>31</v>
      </c>
    </row>
    <row r="5" spans="1:3" x14ac:dyDescent="0.25">
      <c r="A5" s="16" t="s">
        <v>32</v>
      </c>
      <c r="B5" s="20">
        <v>1090</v>
      </c>
      <c r="C5" s="21" t="s">
        <v>33</v>
      </c>
    </row>
    <row r="6" spans="1:3" ht="31.5" customHeight="1" x14ac:dyDescent="0.25">
      <c r="A6" t="s">
        <v>34</v>
      </c>
      <c r="B6" s="12">
        <v>711</v>
      </c>
      <c r="C6" s="19" t="s">
        <v>35</v>
      </c>
    </row>
    <row r="8" spans="1:3" x14ac:dyDescent="0.25">
      <c r="A8" t="s">
        <v>36</v>
      </c>
      <c r="B8" s="12">
        <f>B2+B3+B4+B5+B6</f>
        <v>3108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B5" sqref="B5"/>
    </sheetView>
  </sheetViews>
  <sheetFormatPr defaultRowHeight="15" x14ac:dyDescent="0.25"/>
  <cols>
    <col min="1" max="1" width="18.42578125" customWidth="1"/>
    <col min="2" max="2" width="13.5703125" bestFit="1" customWidth="1"/>
    <col min="3" max="3" width="36.5703125" customWidth="1"/>
  </cols>
  <sheetData>
    <row r="1" spans="1:3" x14ac:dyDescent="0.25">
      <c r="A1" t="s">
        <v>23</v>
      </c>
      <c r="B1" t="s">
        <v>24</v>
      </c>
      <c r="C1" t="s">
        <v>25</v>
      </c>
    </row>
    <row r="2" spans="1:3" ht="36.75" customHeight="1" x14ac:dyDescent="0.25">
      <c r="A2" t="s">
        <v>7</v>
      </c>
      <c r="B2" s="12">
        <v>45.92</v>
      </c>
      <c r="C2" s="19" t="s">
        <v>37</v>
      </c>
    </row>
    <row r="3" spans="1:3" ht="37.5" customHeight="1" x14ac:dyDescent="0.25">
      <c r="A3" t="s">
        <v>38</v>
      </c>
      <c r="B3" s="12">
        <v>473.58</v>
      </c>
      <c r="C3" s="19" t="s">
        <v>39</v>
      </c>
    </row>
    <row r="4" spans="1:3" x14ac:dyDescent="0.25">
      <c r="A4" t="s">
        <v>40</v>
      </c>
      <c r="B4" s="12">
        <v>6564.55</v>
      </c>
      <c r="C4" s="22" t="s">
        <v>41</v>
      </c>
    </row>
    <row r="5" spans="1:3" ht="38.25" customHeight="1" x14ac:dyDescent="0.25">
      <c r="A5" t="s">
        <v>42</v>
      </c>
      <c r="B5" s="12">
        <v>4431.83</v>
      </c>
      <c r="C5" s="23" t="s">
        <v>43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B7" sqref="B7"/>
    </sheetView>
  </sheetViews>
  <sheetFormatPr defaultRowHeight="15" x14ac:dyDescent="0.25"/>
  <cols>
    <col min="1" max="1" width="18.28515625" customWidth="1"/>
    <col min="2" max="2" width="13.5703125" bestFit="1" customWidth="1"/>
    <col min="3" max="3" width="36.5703125" customWidth="1"/>
  </cols>
  <sheetData>
    <row r="1" spans="1:3" x14ac:dyDescent="0.25">
      <c r="A1" t="s">
        <v>44</v>
      </c>
      <c r="B1" t="s">
        <v>24</v>
      </c>
      <c r="C1" t="s">
        <v>25</v>
      </c>
    </row>
    <row r="2" spans="1:3" ht="15.75" customHeight="1" x14ac:dyDescent="0.25">
      <c r="A2" t="s">
        <v>13</v>
      </c>
      <c r="B2" s="12">
        <v>282.3</v>
      </c>
      <c r="C2" s="23" t="s">
        <v>45</v>
      </c>
    </row>
    <row r="3" spans="1:3" ht="29.25" customHeight="1" x14ac:dyDescent="0.25">
      <c r="A3" t="s">
        <v>14</v>
      </c>
      <c r="B3" s="12">
        <v>957.37</v>
      </c>
      <c r="C3" s="23" t="s">
        <v>46</v>
      </c>
    </row>
    <row r="4" spans="1:3" x14ac:dyDescent="0.25">
      <c r="A4" t="s">
        <v>15</v>
      </c>
      <c r="B4" s="12">
        <v>1340.56</v>
      </c>
      <c r="C4" s="22" t="s">
        <v>47</v>
      </c>
    </row>
    <row r="5" spans="1:3" x14ac:dyDescent="0.25">
      <c r="A5" t="s">
        <v>19</v>
      </c>
      <c r="B5" s="12">
        <v>862</v>
      </c>
      <c r="C5" s="22" t="s">
        <v>48</v>
      </c>
    </row>
    <row r="6" spans="1:3" ht="44.25" customHeight="1" x14ac:dyDescent="0.25">
      <c r="A6" t="s">
        <v>20</v>
      </c>
      <c r="B6" s="12">
        <v>1427.76</v>
      </c>
      <c r="C6" s="23" t="s">
        <v>49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C16" sqref="C16"/>
    </sheetView>
  </sheetViews>
  <sheetFormatPr defaultRowHeight="15" x14ac:dyDescent="0.25"/>
  <cols>
    <col min="1" max="1" width="18.28515625" customWidth="1"/>
    <col min="2" max="2" width="13.5703125" bestFit="1" customWidth="1"/>
    <col min="3" max="3" width="36.42578125" customWidth="1"/>
  </cols>
  <sheetData>
    <row r="1" spans="1:3" x14ac:dyDescent="0.25">
      <c r="A1" t="s">
        <v>23</v>
      </c>
      <c r="B1" t="s">
        <v>24</v>
      </c>
      <c r="C1" t="s">
        <v>25</v>
      </c>
    </row>
    <row r="2" spans="1:3" ht="28.5" customHeight="1" x14ac:dyDescent="0.25">
      <c r="A2" t="s">
        <v>22</v>
      </c>
      <c r="B2" s="12">
        <v>1877.17</v>
      </c>
      <c r="C2" s="23" t="s">
        <v>50</v>
      </c>
    </row>
    <row r="3" spans="1:3" x14ac:dyDescent="0.25">
      <c r="A3" t="s">
        <v>17</v>
      </c>
      <c r="B3" s="12">
        <v>428.38</v>
      </c>
      <c r="C3" s="22" t="s">
        <v>51</v>
      </c>
    </row>
    <row r="4" spans="1:3" x14ac:dyDescent="0.25">
      <c r="A4" t="s">
        <v>18</v>
      </c>
      <c r="B4" s="12">
        <v>209.14</v>
      </c>
      <c r="C4" s="22" t="s">
        <v>52</v>
      </c>
    </row>
    <row r="5" spans="1:3" ht="26.25" customHeight="1" x14ac:dyDescent="0.25">
      <c r="A5" t="s">
        <v>21</v>
      </c>
      <c r="B5" s="12">
        <v>260.85000000000002</v>
      </c>
      <c r="C5" s="23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Sheet2</vt:lpstr>
      <vt:lpstr>Input</vt:lpstr>
      <vt:lpstr>CPU</vt:lpstr>
      <vt:lpstr>Output</vt:lpstr>
      <vt:lpstr>Storage</vt:lpstr>
    </vt:vector>
  </TitlesOfParts>
  <Company>St.Andrews International School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Rio Narazaki</dc:creator>
  <cp:lastModifiedBy>Rio Narazaki</cp:lastModifiedBy>
  <cp:lastPrinted>2011-10-06T04:58:37Z</cp:lastPrinted>
  <dcterms:created xsi:type="dcterms:W3CDTF">2011-09-01T04:34:20Z</dcterms:created>
  <dcterms:modified xsi:type="dcterms:W3CDTF">2012-03-15T04:23:47Z</dcterms:modified>
</cp:coreProperties>
</file>