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ront" sheetId="1" r:id="rId1"/>
    <sheet name="Product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5" i="1" l="1"/>
  <c r="F21" i="1"/>
  <c r="F19" i="1"/>
  <c r="F18" i="1"/>
  <c r="F14" i="1"/>
  <c r="I11" i="1"/>
  <c r="C15" i="1"/>
  <c r="E15" i="1" s="1"/>
  <c r="C14" i="1"/>
  <c r="E14" i="1" s="1"/>
  <c r="C8" i="1"/>
  <c r="E8" i="1" s="1"/>
  <c r="C7" i="1"/>
  <c r="E7" i="1" s="1"/>
  <c r="F20" i="1" l="1"/>
</calcChain>
</file>

<file path=xl/sharedStrings.xml><?xml version="1.0" encoding="utf-8"?>
<sst xmlns="http://schemas.openxmlformats.org/spreadsheetml/2006/main" count="36" uniqueCount="25">
  <si>
    <t>Sports Shop</t>
  </si>
  <si>
    <t>Equipment</t>
  </si>
  <si>
    <t>Price</t>
  </si>
  <si>
    <t>Boxing Bag</t>
  </si>
  <si>
    <t>Boxing Boots</t>
  </si>
  <si>
    <t>Gym Equipment</t>
  </si>
  <si>
    <t>Rowing Machine</t>
  </si>
  <si>
    <t>Treadmill</t>
  </si>
  <si>
    <t>Exercise bikes</t>
  </si>
  <si>
    <t>Weight benches</t>
  </si>
  <si>
    <t>Boxing gloves (pairs)</t>
  </si>
  <si>
    <t>Sub-total</t>
  </si>
  <si>
    <t>Discount</t>
  </si>
  <si>
    <t>Total</t>
  </si>
  <si>
    <t>Min</t>
  </si>
  <si>
    <t xml:space="preserve">Max </t>
  </si>
  <si>
    <t>Rate our Services</t>
  </si>
  <si>
    <t>Left in Stock</t>
  </si>
  <si>
    <t>Products</t>
  </si>
  <si>
    <t>Quantity wanted</t>
  </si>
  <si>
    <t>Boxing Equipment</t>
  </si>
  <si>
    <t>Prices</t>
  </si>
  <si>
    <t>Types of products</t>
  </si>
  <si>
    <t>Folding Treadmill</t>
  </si>
  <si>
    <t>Sub-Total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</si>
</sst>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36"/>
      <color theme="3" tint="-0.249977111117893"/>
      <name val="Bodoni MT Black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1" applyFont="1"/>
    <xf numFmtId="0" fontId="0" fillId="3" borderId="1" xfId="0" applyFill="1" applyBorder="1"/>
    <xf numFmtId="164" fontId="0" fillId="3" borderId="1" xfId="0" applyNumberFormat="1" applyFill="1" applyBorder="1"/>
    <xf numFmtId="0" fontId="0" fillId="6" borderId="0" xfId="0" applyFill="1"/>
    <xf numFmtId="9" fontId="0" fillId="6" borderId="0" xfId="0" applyNumberFormat="1" applyFill="1"/>
    <xf numFmtId="0" fontId="0" fillId="6" borderId="0" xfId="0" applyFill="1" applyAlignment="1"/>
    <xf numFmtId="164" fontId="0" fillId="6" borderId="0" xfId="0" applyNumberFormat="1" applyFill="1"/>
    <xf numFmtId="44" fontId="0" fillId="5" borderId="1" xfId="1" applyFont="1" applyFill="1" applyBorder="1"/>
    <xf numFmtId="0" fontId="0" fillId="5" borderId="1" xfId="0" applyFill="1" applyBorder="1"/>
    <xf numFmtId="44" fontId="0" fillId="5" borderId="1" xfId="0" applyNumberFormat="1" applyFill="1" applyBorder="1"/>
    <xf numFmtId="0" fontId="0" fillId="2" borderId="1" xfId="0" applyFill="1" applyBorder="1"/>
    <xf numFmtId="0" fontId="3" fillId="4" borderId="1" xfId="0" applyFont="1" applyFill="1" applyBorder="1"/>
    <xf numFmtId="0" fontId="0" fillId="7" borderId="1" xfId="0" applyFill="1" applyBorder="1"/>
    <xf numFmtId="44" fontId="0" fillId="7" borderId="1" xfId="0" applyNumberFormat="1" applyFill="1" applyBorder="1"/>
    <xf numFmtId="44" fontId="0" fillId="7" borderId="1" xfId="1" applyFont="1" applyFill="1" applyBorder="1"/>
    <xf numFmtId="0" fontId="2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0" xfId="0" applyFill="1"/>
    <xf numFmtId="0" fontId="4" fillId="6" borderId="0" xfId="0" applyFont="1" applyFill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  <xf numFmtId="0" fontId="3" fillId="5" borderId="1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I$10" max="10" page="1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4</xdr:row>
          <xdr:rowOff>123825</xdr:rowOff>
        </xdr:from>
        <xdr:to>
          <xdr:col>9</xdr:col>
          <xdr:colOff>457200</xdr:colOff>
          <xdr:row>21</xdr:row>
          <xdr:rowOff>47625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323850</xdr:colOff>
      <xdr:row>5</xdr:row>
      <xdr:rowOff>76200</xdr:rowOff>
    </xdr:from>
    <xdr:to>
      <xdr:col>7</xdr:col>
      <xdr:colOff>381000</xdr:colOff>
      <xdr:row>8</xdr:row>
      <xdr:rowOff>0</xdr:rowOff>
    </xdr:to>
    <xdr:sp macro="" textlink="">
      <xdr:nvSpPr>
        <xdr:cNvPr id="2" name="Rectangle 1"/>
        <xdr:cNvSpPr/>
      </xdr:nvSpPr>
      <xdr:spPr>
        <a:xfrm>
          <a:off x="4352925" y="1028700"/>
          <a:ext cx="1371600" cy="495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</a:t>
          </a:r>
          <a:r>
            <a:rPr lang="en-GB" sz="1100" baseline="0"/>
            <a:t> the IF and VLOOKUP functions</a:t>
          </a:r>
          <a:endParaRPr lang="en-GB" sz="1100"/>
        </a:p>
      </xdr:txBody>
    </xdr:sp>
    <xdr:clientData/>
  </xdr:twoCellAnchor>
  <xdr:twoCellAnchor>
    <xdr:from>
      <xdr:col>7</xdr:col>
      <xdr:colOff>161925</xdr:colOff>
      <xdr:row>7</xdr:row>
      <xdr:rowOff>142875</xdr:rowOff>
    </xdr:from>
    <xdr:to>
      <xdr:col>8</xdr:col>
      <xdr:colOff>0</xdr:colOff>
      <xdr:row>10</xdr:row>
      <xdr:rowOff>66675</xdr:rowOff>
    </xdr:to>
    <xdr:cxnSp macro="">
      <xdr:nvCxnSpPr>
        <xdr:cNvPr id="4" name="Straight Arrow Connector 3"/>
        <xdr:cNvCxnSpPr/>
      </xdr:nvCxnSpPr>
      <xdr:spPr>
        <a:xfrm>
          <a:off x="5505450" y="1476375"/>
          <a:ext cx="447675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600075</xdr:colOff>
      <xdr:row>5</xdr:row>
      <xdr:rowOff>180974</xdr:rowOff>
    </xdr:from>
    <xdr:to>
      <xdr:col>5</xdr:col>
      <xdr:colOff>333375</xdr:colOff>
      <xdr:row>6</xdr:row>
      <xdr:rowOff>142873</xdr:rowOff>
    </xdr:to>
    <xdr:cxnSp macro="">
      <xdr:nvCxnSpPr>
        <xdr:cNvPr id="9" name="Elbow Connector 8"/>
        <xdr:cNvCxnSpPr/>
      </xdr:nvCxnSpPr>
      <xdr:spPr>
        <a:xfrm rot="10800000" flipV="1">
          <a:off x="2552700" y="1133474"/>
          <a:ext cx="1809750" cy="152399"/>
        </a:xfrm>
        <a:prstGeom prst="bentConnector3">
          <a:avLst>
            <a:gd name="adj1" fmla="val 8473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104774</xdr:colOff>
      <xdr:row>17</xdr:row>
      <xdr:rowOff>1</xdr:rowOff>
    </xdr:from>
    <xdr:to>
      <xdr:col>1</xdr:col>
      <xdr:colOff>1152524</xdr:colOff>
      <xdr:row>20</xdr:row>
      <xdr:rowOff>76201</xdr:rowOff>
    </xdr:to>
    <xdr:sp macro="" textlink="">
      <xdr:nvSpPr>
        <xdr:cNvPr id="13" name="Rectangle 12"/>
        <xdr:cNvSpPr/>
      </xdr:nvSpPr>
      <xdr:spPr>
        <a:xfrm>
          <a:off x="104774" y="3238501"/>
          <a:ext cx="1647825" cy="6477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data validation</a:t>
          </a:r>
          <a:r>
            <a:rPr lang="en-GB" sz="1100" baseline="0"/>
            <a:t> to control what the user can put in</a:t>
          </a:r>
          <a:endParaRPr lang="en-GB" sz="1100"/>
        </a:p>
      </xdr:txBody>
    </xdr:sp>
    <xdr:clientData/>
  </xdr:twoCellAnchor>
  <xdr:twoCellAnchor>
    <xdr:from>
      <xdr:col>0</xdr:col>
      <xdr:colOff>295275</xdr:colOff>
      <xdr:row>8</xdr:row>
      <xdr:rowOff>47626</xdr:rowOff>
    </xdr:from>
    <xdr:to>
      <xdr:col>1</xdr:col>
      <xdr:colOff>323853</xdr:colOff>
      <xdr:row>17</xdr:row>
      <xdr:rowOff>3</xdr:rowOff>
    </xdr:to>
    <xdr:cxnSp macro="">
      <xdr:nvCxnSpPr>
        <xdr:cNvPr id="15" name="Elbow Connector 14"/>
        <xdr:cNvCxnSpPr/>
      </xdr:nvCxnSpPr>
      <xdr:spPr>
        <a:xfrm rot="5400000" flipH="1" flipV="1">
          <a:off x="-223837" y="2090738"/>
          <a:ext cx="1666877" cy="628653"/>
        </a:xfrm>
        <a:prstGeom prst="bentConnector3">
          <a:avLst>
            <a:gd name="adj1" fmla="val 6257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200025</xdr:colOff>
      <xdr:row>15</xdr:row>
      <xdr:rowOff>28575</xdr:rowOff>
    </xdr:from>
    <xdr:to>
      <xdr:col>1</xdr:col>
      <xdr:colOff>200025</xdr:colOff>
      <xdr:row>16</xdr:row>
      <xdr:rowOff>180975</xdr:rowOff>
    </xdr:to>
    <xdr:cxnSp macro="">
      <xdr:nvCxnSpPr>
        <xdr:cNvPr id="20" name="Straight Arrow Connector 19"/>
        <xdr:cNvCxnSpPr/>
      </xdr:nvCxnSpPr>
      <xdr:spPr>
        <a:xfrm flipV="1">
          <a:off x="800100" y="2886075"/>
          <a:ext cx="0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295275</xdr:colOff>
      <xdr:row>5</xdr:row>
      <xdr:rowOff>0</xdr:rowOff>
    </xdr:from>
    <xdr:to>
      <xdr:col>14</xdr:col>
      <xdr:colOff>323850</xdr:colOff>
      <xdr:row>9</xdr:row>
      <xdr:rowOff>57150</xdr:rowOff>
    </xdr:to>
    <xdr:sp macro="" textlink="">
      <xdr:nvSpPr>
        <xdr:cNvPr id="21" name="Rectangle 20"/>
        <xdr:cNvSpPr/>
      </xdr:nvSpPr>
      <xdr:spPr>
        <a:xfrm>
          <a:off x="8067675" y="952500"/>
          <a:ext cx="1247775" cy="819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hid 2 colums I used ofr MIN and MAX for the discount</a:t>
          </a:r>
        </a:p>
        <a:p>
          <a:pPr algn="l"/>
          <a:endParaRPr lang="en-GB" sz="1100"/>
        </a:p>
      </xdr:txBody>
    </xdr:sp>
    <xdr:clientData/>
  </xdr:twoCellAnchor>
  <xdr:twoCellAnchor>
    <xdr:from>
      <xdr:col>7</xdr:col>
      <xdr:colOff>19050</xdr:colOff>
      <xdr:row>13</xdr:row>
      <xdr:rowOff>85725</xdr:rowOff>
    </xdr:from>
    <xdr:to>
      <xdr:col>8</xdr:col>
      <xdr:colOff>581025</xdr:colOff>
      <xdr:row>16</xdr:row>
      <xdr:rowOff>19050</xdr:rowOff>
    </xdr:to>
    <xdr:sp macro="" textlink="">
      <xdr:nvSpPr>
        <xdr:cNvPr id="22" name="Rectangle 21"/>
        <xdr:cNvSpPr/>
      </xdr:nvSpPr>
      <xdr:spPr>
        <a:xfrm>
          <a:off x="5362575" y="2562225"/>
          <a:ext cx="1171575" cy="5048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basic oprations(*,+,-)</a:t>
          </a:r>
        </a:p>
      </xdr:txBody>
    </xdr:sp>
    <xdr:clientData/>
  </xdr:twoCellAnchor>
  <xdr:twoCellAnchor>
    <xdr:from>
      <xdr:col>6</xdr:col>
      <xdr:colOff>0</xdr:colOff>
      <xdr:row>15</xdr:row>
      <xdr:rowOff>85725</xdr:rowOff>
    </xdr:from>
    <xdr:to>
      <xdr:col>7</xdr:col>
      <xdr:colOff>9526</xdr:colOff>
      <xdr:row>17</xdr:row>
      <xdr:rowOff>114300</xdr:rowOff>
    </xdr:to>
    <xdr:cxnSp macro="">
      <xdr:nvCxnSpPr>
        <xdr:cNvPr id="24" name="Straight Arrow Connector 23"/>
        <xdr:cNvCxnSpPr/>
      </xdr:nvCxnSpPr>
      <xdr:spPr>
        <a:xfrm flipH="1">
          <a:off x="5629275" y="2943225"/>
          <a:ext cx="704851" cy="409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16</xdr:row>
      <xdr:rowOff>19050</xdr:rowOff>
    </xdr:from>
    <xdr:to>
      <xdr:col>7</xdr:col>
      <xdr:colOff>257175</xdr:colOff>
      <xdr:row>20</xdr:row>
      <xdr:rowOff>76200</xdr:rowOff>
    </xdr:to>
    <xdr:cxnSp macro="">
      <xdr:nvCxnSpPr>
        <xdr:cNvPr id="26" name="Straight Arrow Connector 25"/>
        <xdr:cNvCxnSpPr/>
      </xdr:nvCxnSpPr>
      <xdr:spPr>
        <a:xfrm flipH="1">
          <a:off x="4743450" y="3067050"/>
          <a:ext cx="857250" cy="819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7</xdr:row>
      <xdr:rowOff>152401</xdr:rowOff>
    </xdr:from>
    <xdr:to>
      <xdr:col>7</xdr:col>
      <xdr:colOff>57150</xdr:colOff>
      <xdr:row>14</xdr:row>
      <xdr:rowOff>0</xdr:rowOff>
    </xdr:to>
    <xdr:cxnSp macro="">
      <xdr:nvCxnSpPr>
        <xdr:cNvPr id="29" name="Straight Arrow Connector 28"/>
        <xdr:cNvCxnSpPr/>
      </xdr:nvCxnSpPr>
      <xdr:spPr>
        <a:xfrm flipH="1" flipV="1">
          <a:off x="4048125" y="1485901"/>
          <a:ext cx="1352550" cy="118109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590549</xdr:colOff>
      <xdr:row>10</xdr:row>
      <xdr:rowOff>95250</xdr:rowOff>
    </xdr:from>
    <xdr:to>
      <xdr:col>13</xdr:col>
      <xdr:colOff>561975</xdr:colOff>
      <xdr:row>13</xdr:row>
      <xdr:rowOff>161926</xdr:rowOff>
    </xdr:to>
    <xdr:sp macro="" textlink="">
      <xdr:nvSpPr>
        <xdr:cNvPr id="31" name="Rectangle 30"/>
        <xdr:cNvSpPr/>
      </xdr:nvSpPr>
      <xdr:spPr>
        <a:xfrm>
          <a:off x="7753349" y="2000250"/>
          <a:ext cx="1190626" cy="6381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</a:t>
          </a:r>
          <a:r>
            <a:rPr lang="en-GB" sz="1100" baseline="0"/>
            <a:t> inserted a scrollbar and linked it to a cell</a:t>
          </a:r>
          <a:endParaRPr lang="en-GB" sz="1100"/>
        </a:p>
      </xdr:txBody>
    </xdr:sp>
    <xdr:clientData/>
  </xdr:twoCellAnchor>
  <xdr:twoCellAnchor>
    <xdr:from>
      <xdr:col>5</xdr:col>
      <xdr:colOff>1057275</xdr:colOff>
      <xdr:row>8</xdr:row>
      <xdr:rowOff>47625</xdr:rowOff>
    </xdr:from>
    <xdr:to>
      <xdr:col>6</xdr:col>
      <xdr:colOff>581025</xdr:colOff>
      <xdr:row>19</xdr:row>
      <xdr:rowOff>57150</xdr:rowOff>
    </xdr:to>
    <xdr:cxnSp macro="">
      <xdr:nvCxnSpPr>
        <xdr:cNvPr id="1031" name="Straight Arrow Connector 1030"/>
        <xdr:cNvCxnSpPr/>
      </xdr:nvCxnSpPr>
      <xdr:spPr>
        <a:xfrm flipH="1">
          <a:off x="5600700" y="1571625"/>
          <a:ext cx="609600" cy="2105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28574</xdr:colOff>
      <xdr:row>24</xdr:row>
      <xdr:rowOff>76200</xdr:rowOff>
    </xdr:from>
    <xdr:to>
      <xdr:col>4</xdr:col>
      <xdr:colOff>647700</xdr:colOff>
      <xdr:row>28</xdr:row>
      <xdr:rowOff>95249</xdr:rowOff>
    </xdr:to>
    <xdr:sp macro="" textlink="">
      <xdr:nvSpPr>
        <xdr:cNvPr id="1033" name="Rectangle 1032"/>
        <xdr:cNvSpPr/>
      </xdr:nvSpPr>
      <xdr:spPr>
        <a:xfrm>
          <a:off x="2590799" y="4648200"/>
          <a:ext cx="1714501" cy="78104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tried using COUNTIF function. But I don't think it</a:t>
          </a:r>
          <a:r>
            <a:rPr lang="en-GB" sz="1100" baseline="0"/>
            <a:t> is needed for my set of date.</a:t>
          </a:r>
          <a:endParaRPr lang="en-GB" sz="1100"/>
        </a:p>
      </xdr:txBody>
    </xdr:sp>
    <xdr:clientData/>
  </xdr:twoCellAnchor>
  <xdr:twoCellAnchor>
    <xdr:from>
      <xdr:col>7</xdr:col>
      <xdr:colOff>85724</xdr:colOff>
      <xdr:row>19</xdr:row>
      <xdr:rowOff>19050</xdr:rowOff>
    </xdr:from>
    <xdr:to>
      <xdr:col>8</xdr:col>
      <xdr:colOff>1200149</xdr:colOff>
      <xdr:row>21</xdr:row>
      <xdr:rowOff>180975</xdr:rowOff>
    </xdr:to>
    <xdr:sp macro="" textlink="">
      <xdr:nvSpPr>
        <xdr:cNvPr id="1034" name="Rectangle 1033"/>
        <xdr:cNvSpPr/>
      </xdr:nvSpPr>
      <xdr:spPr>
        <a:xfrm>
          <a:off x="6410324" y="3638550"/>
          <a:ext cx="1724025" cy="5429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also used ROUNDDOWN function</a:t>
          </a:r>
        </a:p>
        <a:p>
          <a:pPr algn="l"/>
          <a:endParaRPr lang="en-GB" sz="1100"/>
        </a:p>
      </xdr:txBody>
    </xdr:sp>
    <xdr:clientData/>
  </xdr:twoCellAnchor>
  <xdr:twoCellAnchor>
    <xdr:from>
      <xdr:col>5</xdr:col>
      <xdr:colOff>1028700</xdr:colOff>
      <xdr:row>18</xdr:row>
      <xdr:rowOff>85725</xdr:rowOff>
    </xdr:from>
    <xdr:to>
      <xdr:col>7</xdr:col>
      <xdr:colOff>533400</xdr:colOff>
      <xdr:row>18</xdr:row>
      <xdr:rowOff>180976</xdr:rowOff>
    </xdr:to>
    <xdr:cxnSp macro="">
      <xdr:nvCxnSpPr>
        <xdr:cNvPr id="1036" name="Straight Arrow Connector 1035"/>
        <xdr:cNvCxnSpPr/>
      </xdr:nvCxnSpPr>
      <xdr:spPr>
        <a:xfrm flipH="1" flipV="1">
          <a:off x="5572125" y="3514725"/>
          <a:ext cx="1285875" cy="9525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714375</xdr:colOff>
      <xdr:row>14</xdr:row>
      <xdr:rowOff>28576</xdr:rowOff>
    </xdr:from>
    <xdr:to>
      <xdr:col>5</xdr:col>
      <xdr:colOff>533400</xdr:colOff>
      <xdr:row>24</xdr:row>
      <xdr:rowOff>104777</xdr:rowOff>
    </xdr:to>
    <xdr:cxnSp macro="">
      <xdr:nvCxnSpPr>
        <xdr:cNvPr id="1040" name="Elbow Connector 1039"/>
        <xdr:cNvCxnSpPr/>
      </xdr:nvCxnSpPr>
      <xdr:spPr>
        <a:xfrm rot="5400000" flipH="1" flipV="1">
          <a:off x="3186112" y="2786064"/>
          <a:ext cx="1981201" cy="1800225"/>
        </a:xfrm>
        <a:prstGeom prst="bentConnector3">
          <a:avLst>
            <a:gd name="adj1" fmla="val 7692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14</xdr:row>
      <xdr:rowOff>85725</xdr:rowOff>
    </xdr:from>
    <xdr:to>
      <xdr:col>1</xdr:col>
      <xdr:colOff>400050</xdr:colOff>
      <xdr:row>18</xdr:row>
      <xdr:rowOff>76200</xdr:rowOff>
    </xdr:to>
    <xdr:sp macro="" textlink="">
      <xdr:nvSpPr>
        <xdr:cNvPr id="2" name="Rectangle 1"/>
        <xdr:cNvSpPr/>
      </xdr:nvSpPr>
      <xdr:spPr>
        <a:xfrm>
          <a:off x="57150" y="2752725"/>
          <a:ext cx="1562100" cy="752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Worksheet is Protected so that users can't change the information.</a:t>
          </a:r>
        </a:p>
      </xdr:txBody>
    </xdr:sp>
    <xdr:clientData/>
  </xdr:twoCellAnchor>
  <xdr:twoCellAnchor>
    <xdr:from>
      <xdr:col>0</xdr:col>
      <xdr:colOff>104775</xdr:colOff>
      <xdr:row>18</xdr:row>
      <xdr:rowOff>66675</xdr:rowOff>
    </xdr:from>
    <xdr:to>
      <xdr:col>1</xdr:col>
      <xdr:colOff>352425</xdr:colOff>
      <xdr:row>20</xdr:row>
      <xdr:rowOff>142875</xdr:rowOff>
    </xdr:to>
    <xdr:sp macro="" textlink="">
      <xdr:nvSpPr>
        <xdr:cNvPr id="3" name="Rectangle 2"/>
        <xdr:cNvSpPr/>
      </xdr:nvSpPr>
      <xdr:spPr>
        <a:xfrm>
          <a:off x="104775" y="3495675"/>
          <a:ext cx="1466850" cy="457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sorted the date in alphabetical order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H26" sqref="H26"/>
    </sheetView>
  </sheetViews>
  <sheetFormatPr defaultRowHeight="15" x14ac:dyDescent="0.25"/>
  <cols>
    <col min="1" max="1" width="9" style="4" customWidth="1"/>
    <col min="2" max="2" width="20.28515625" style="4" customWidth="1"/>
    <col min="3" max="3" width="9.140625" style="4" customWidth="1"/>
    <col min="4" max="4" width="16.42578125" style="4" customWidth="1"/>
    <col min="5" max="5" width="13.28515625" style="4" customWidth="1"/>
    <col min="6" max="6" width="16.28515625" style="4" customWidth="1"/>
    <col min="7" max="7" width="10.42578125" style="4" customWidth="1"/>
    <col min="8" max="8" width="9.140625" style="4"/>
    <col min="9" max="9" width="18.140625" style="4" customWidth="1"/>
    <col min="10" max="11" width="9.140625" style="4"/>
    <col min="12" max="13" width="0" style="4" hidden="1" customWidth="1"/>
    <col min="14" max="16384" width="9.140625" style="4"/>
  </cols>
  <sheetData>
    <row r="1" spans="1:13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3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</row>
    <row r="5" spans="1:13" x14ac:dyDescent="0.25">
      <c r="B5" s="20" t="s">
        <v>20</v>
      </c>
      <c r="C5" s="20"/>
      <c r="D5" s="20"/>
      <c r="E5" s="20"/>
      <c r="L5" s="4" t="s">
        <v>12</v>
      </c>
      <c r="M5" s="5">
        <v>0.15</v>
      </c>
    </row>
    <row r="6" spans="1:13" x14ac:dyDescent="0.25">
      <c r="B6" s="23" t="s">
        <v>18</v>
      </c>
      <c r="C6" s="23" t="s">
        <v>2</v>
      </c>
      <c r="D6" s="23" t="s">
        <v>19</v>
      </c>
      <c r="E6" s="23"/>
      <c r="L6" s="4" t="s">
        <v>14</v>
      </c>
      <c r="M6" s="4">
        <v>5000</v>
      </c>
    </row>
    <row r="7" spans="1:13" x14ac:dyDescent="0.25">
      <c r="B7" s="11" t="s">
        <v>3</v>
      </c>
      <c r="C7" s="8">
        <f>VLOOKUP(B7,Products!A2:B4,2,FALSE)</f>
        <v>75</v>
      </c>
      <c r="D7" s="9">
        <v>1</v>
      </c>
      <c r="E7" s="10">
        <f>SUM(C7*D7)</f>
        <v>75</v>
      </c>
      <c r="L7" s="4" t="s">
        <v>15</v>
      </c>
      <c r="M7" s="4">
        <v>50000</v>
      </c>
    </row>
    <row r="8" spans="1:13" x14ac:dyDescent="0.25">
      <c r="B8" s="11" t="s">
        <v>10</v>
      </c>
      <c r="C8" s="8">
        <f>VLOOKUP(B8,Products!A2:B4,2,FALSE)</f>
        <v>7.75</v>
      </c>
      <c r="D8" s="9">
        <v>3</v>
      </c>
      <c r="E8" s="10">
        <f>SUM(C8*D8)</f>
        <v>23.25</v>
      </c>
    </row>
    <row r="9" spans="1:13" x14ac:dyDescent="0.25">
      <c r="I9" s="16" t="s">
        <v>16</v>
      </c>
    </row>
    <row r="10" spans="1:13" x14ac:dyDescent="0.25">
      <c r="B10" s="6"/>
      <c r="C10" s="6"/>
      <c r="D10" s="6"/>
      <c r="E10" s="6"/>
      <c r="I10" s="17">
        <v>0</v>
      </c>
    </row>
    <row r="11" spans="1:13" x14ac:dyDescent="0.25">
      <c r="B11" s="6"/>
      <c r="C11" s="6"/>
      <c r="D11" s="6"/>
      <c r="E11" s="6"/>
      <c r="I11" s="18" t="str">
        <f>IF(I10&gt;5,"Thank You for Rating","We WILL Improve")</f>
        <v>We WILL Improve</v>
      </c>
    </row>
    <row r="12" spans="1:13" x14ac:dyDescent="0.25">
      <c r="B12" s="20" t="s">
        <v>5</v>
      </c>
      <c r="C12" s="20"/>
      <c r="D12" s="20"/>
      <c r="E12" s="20"/>
    </row>
    <row r="13" spans="1:13" x14ac:dyDescent="0.25">
      <c r="B13" s="21" t="s">
        <v>18</v>
      </c>
      <c r="C13" s="22" t="s">
        <v>2</v>
      </c>
      <c r="D13" s="22" t="s">
        <v>19</v>
      </c>
      <c r="E13" s="22" t="s">
        <v>21</v>
      </c>
      <c r="F13" s="2" t="s">
        <v>22</v>
      </c>
    </row>
    <row r="14" spans="1:13" x14ac:dyDescent="0.25">
      <c r="B14" s="12" t="s">
        <v>7</v>
      </c>
      <c r="C14" s="3">
        <f>VLOOKUP(B15,Products!A7:B10,2,FALSE)</f>
        <v>2450</v>
      </c>
      <c r="D14" s="2">
        <v>2</v>
      </c>
      <c r="E14" s="3">
        <f>SUM(C14*D14)</f>
        <v>4900</v>
      </c>
      <c r="F14" s="2">
        <f>COUNTIF(Products!$A$7:$A$11,"Treadmill")</f>
        <v>1</v>
      </c>
    </row>
    <row r="15" spans="1:13" x14ac:dyDescent="0.25">
      <c r="B15" s="12" t="s">
        <v>8</v>
      </c>
      <c r="C15" s="3">
        <f>VLOOKUP(B15,Products!A7:B10,2,FALSE)</f>
        <v>2450</v>
      </c>
      <c r="D15" s="2">
        <v>2</v>
      </c>
      <c r="E15" s="3">
        <f>SUM(C15*D15)</f>
        <v>4900</v>
      </c>
      <c r="F15" s="2">
        <f>COUNTIF(Products!$A$7:$A$11,"Exercise bikes")</f>
        <v>1</v>
      </c>
    </row>
    <row r="18" spans="3:6" x14ac:dyDescent="0.25">
      <c r="E18" s="13" t="s">
        <v>24</v>
      </c>
      <c r="F18" s="14">
        <f>SUM((E7:E8),(E14:E15))</f>
        <v>9898.25</v>
      </c>
    </row>
    <row r="19" spans="3:6" x14ac:dyDescent="0.25">
      <c r="C19" s="7"/>
      <c r="E19" s="13" t="s">
        <v>11</v>
      </c>
      <c r="F19" s="14">
        <f>ROUNDDOWN(F18,0)</f>
        <v>9898</v>
      </c>
    </row>
    <row r="20" spans="3:6" x14ac:dyDescent="0.25">
      <c r="E20" s="13" t="s">
        <v>12</v>
      </c>
      <c r="F20" s="15">
        <f>IF(AND(F19&lt;=M7,F19&gt;=M6),F19*M5,"NO DISCOUNT")</f>
        <v>1484.7</v>
      </c>
    </row>
    <row r="21" spans="3:6" x14ac:dyDescent="0.25">
      <c r="E21" s="13" t="s">
        <v>13</v>
      </c>
      <c r="F21" s="14">
        <f>SUM(F19,-F20)</f>
        <v>8413.2999999999993</v>
      </c>
    </row>
  </sheetData>
  <mergeCells count="3">
    <mergeCell ref="A1:J3"/>
    <mergeCell ref="B12:E12"/>
    <mergeCell ref="B5:E5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Scroll Bar 5">
              <controlPr defaultSize="0" autoPict="0">
                <anchor moveWithCells="1">
                  <from>
                    <xdr:col>9</xdr:col>
                    <xdr:colOff>114300</xdr:colOff>
                    <xdr:row>4</xdr:row>
                    <xdr:rowOff>123825</xdr:rowOff>
                  </from>
                  <to>
                    <xdr:col>9</xdr:col>
                    <xdr:colOff>457200</xdr:colOff>
                    <xdr:row>21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Products!$A$2:$A$4</xm:f>
          </x14:formula1>
          <xm:sqref>B7:B8</xm:sqref>
        </x14:dataValidation>
        <x14:dataValidation type="list" allowBlank="1" showInputMessage="1" showErrorMessage="1">
          <x14:formula1>
            <xm:f>Products!$A$7:$A$10</xm:f>
          </x14:formula1>
          <xm:sqref>B14:B15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" sqref="B1"/>
    </sheetView>
  </sheetViews>
  <sheetFormatPr defaultRowHeight="15" x14ac:dyDescent="0.25"/>
  <cols>
    <col min="1" max="1" width="18.28515625" customWidth="1"/>
    <col min="2" max="2" width="14.85546875" style="1" customWidth="1"/>
    <col min="3" max="3" width="18" customWidth="1"/>
  </cols>
  <sheetData>
    <row r="1" spans="1:3" x14ac:dyDescent="0.25">
      <c r="A1" t="s">
        <v>1</v>
      </c>
      <c r="B1" s="1" t="s">
        <v>2</v>
      </c>
      <c r="C1" t="s">
        <v>17</v>
      </c>
    </row>
    <row r="2" spans="1:3" x14ac:dyDescent="0.25">
      <c r="A2" t="s">
        <v>3</v>
      </c>
      <c r="B2" s="1">
        <v>75</v>
      </c>
      <c r="C2">
        <v>3</v>
      </c>
    </row>
    <row r="3" spans="1:3" x14ac:dyDescent="0.25">
      <c r="A3" t="s">
        <v>4</v>
      </c>
      <c r="B3" s="1">
        <v>65</v>
      </c>
      <c r="C3">
        <v>25</v>
      </c>
    </row>
    <row r="4" spans="1:3" x14ac:dyDescent="0.25">
      <c r="A4" t="s">
        <v>10</v>
      </c>
      <c r="B4" s="1">
        <v>7.75</v>
      </c>
      <c r="C4">
        <v>60</v>
      </c>
    </row>
    <row r="6" spans="1:3" x14ac:dyDescent="0.25">
      <c r="A6" t="s">
        <v>5</v>
      </c>
      <c r="B6" s="1" t="s">
        <v>2</v>
      </c>
    </row>
    <row r="7" spans="1:3" x14ac:dyDescent="0.25">
      <c r="A7" t="s">
        <v>8</v>
      </c>
      <c r="B7" s="1">
        <v>2450</v>
      </c>
      <c r="C7">
        <v>5</v>
      </c>
    </row>
    <row r="8" spans="1:3" x14ac:dyDescent="0.25">
      <c r="A8" t="s">
        <v>23</v>
      </c>
      <c r="B8" s="1">
        <v>2300</v>
      </c>
      <c r="C8">
        <v>6</v>
      </c>
    </row>
    <row r="9" spans="1:3" x14ac:dyDescent="0.25">
      <c r="A9" t="s">
        <v>6</v>
      </c>
      <c r="B9" s="1">
        <v>1950</v>
      </c>
      <c r="C9">
        <v>7</v>
      </c>
    </row>
    <row r="10" spans="1:3" x14ac:dyDescent="0.25">
      <c r="A10" t="s">
        <v>7</v>
      </c>
      <c r="B10" s="1">
        <v>2000</v>
      </c>
      <c r="C10">
        <v>3</v>
      </c>
    </row>
    <row r="11" spans="1:3" x14ac:dyDescent="0.25">
      <c r="A11" t="s">
        <v>9</v>
      </c>
      <c r="B11" s="1">
        <v>800</v>
      </c>
      <c r="C11">
        <v>9</v>
      </c>
    </row>
  </sheetData>
  <sheetProtection password="AF71" sheet="1" objects="1" scenarios="1"/>
  <sortState ref="A7:C11">
    <sortCondition ref="A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Front</vt:lpstr>
      <vt:lpstr>Products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Render</dc:creator>
  <cp:lastModifiedBy>Victoria Render</cp:lastModifiedBy>
  <dcterms:created xsi:type="dcterms:W3CDTF">2012-05-31T04:22:41Z</dcterms:created>
  <dcterms:modified xsi:type="dcterms:W3CDTF">2012-05-31T05:25:15Z</dcterms:modified>
</cp:coreProperties>
</file>