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ports shop" sheetId="1" r:id="rId1"/>
    <sheet name="Working" sheetId="2" r:id="rId2"/>
    <sheet name="Sheet3" sheetId="3" r:id="rId3"/>
  </sheets>
  <definedNames>
    <definedName name="Sportshop">'Sports shop'!$A$7:$E$23</definedName>
  </definedNames>
  <calcPr calcId="145621"/>
</workbook>
</file>

<file path=xl/calcChain.xml><?xml version="1.0" encoding="utf-8"?>
<calcChain xmlns="http://schemas.openxmlformats.org/spreadsheetml/2006/main">
  <c r="C9" i="1" l="1"/>
  <c r="E9" i="1" s="1"/>
  <c r="C10" i="1"/>
  <c r="C11" i="1"/>
  <c r="E11" i="1" s="1"/>
  <c r="C12" i="1"/>
  <c r="C13" i="1"/>
  <c r="C14" i="1"/>
  <c r="E14" i="1" s="1"/>
  <c r="C15" i="1"/>
  <c r="C16" i="1"/>
  <c r="C17" i="1"/>
  <c r="C18" i="1"/>
  <c r="C19" i="1"/>
  <c r="C20" i="1"/>
  <c r="C21" i="1"/>
  <c r="E21" i="1" s="1"/>
  <c r="C22" i="1"/>
  <c r="C8" i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22" i="1"/>
  <c r="E20" i="1"/>
  <c r="E19" i="1"/>
  <c r="E18" i="1"/>
  <c r="E17" i="1"/>
  <c r="E16" i="1"/>
  <c r="E15" i="1"/>
  <c r="E13" i="1"/>
  <c r="E12" i="1"/>
  <c r="E10" i="1"/>
  <c r="C27" i="1" l="1"/>
  <c r="C26" i="1"/>
  <c r="C28" i="1"/>
  <c r="E8" i="1"/>
  <c r="E23" i="1" s="1"/>
  <c r="C29" i="1" l="1"/>
  <c r="C30" i="1" s="1"/>
</calcChain>
</file>

<file path=xl/sharedStrings.xml><?xml version="1.0" encoding="utf-8"?>
<sst xmlns="http://schemas.openxmlformats.org/spreadsheetml/2006/main" count="52" uniqueCount="33">
  <si>
    <t>Sport Shop</t>
  </si>
  <si>
    <t>Equipments</t>
  </si>
  <si>
    <t>Price</t>
  </si>
  <si>
    <t>Quantity</t>
  </si>
  <si>
    <t>Total</t>
  </si>
  <si>
    <t xml:space="preserve">Nike Mercurial Vapor Superfly III 
</t>
  </si>
  <si>
    <t>Nike Tiempo Legend IV Elite Firm Ground Soccer Cleats</t>
  </si>
  <si>
    <t xml:space="preserve">Nike Total90 Laser III Elite </t>
  </si>
  <si>
    <t>Nike Mercurial Vapor VIII Firm Ground Soccer Cleats</t>
  </si>
  <si>
    <t>Website</t>
  </si>
  <si>
    <t>http://www.soccerpro.com/Nike-Soccer-Cleats-c338/</t>
  </si>
  <si>
    <t xml:space="preserve">Nike T90 Laser IV KL FG Soccer Cleat </t>
  </si>
  <si>
    <t>Soccer  Product:</t>
  </si>
  <si>
    <t>Skateboard Product:</t>
  </si>
  <si>
    <t>Element Section Black Deck</t>
  </si>
  <si>
    <t>http://www.skatewarehouse.com/decks.html</t>
  </si>
  <si>
    <t xml:space="preserve">Zero Cole Cosmic Warrior Deck </t>
  </si>
  <si>
    <t>Plan B Sheckler Bold Deck</t>
  </si>
  <si>
    <t xml:space="preserve">Plan B Ladd OG Pro Deck </t>
  </si>
  <si>
    <t xml:space="preserve">Almost Cooper Thumbs Up Impact Deck </t>
  </si>
  <si>
    <t xml:space="preserve">Girl Capaldi Classifieds Deck </t>
  </si>
  <si>
    <t>BMX products</t>
  </si>
  <si>
    <t>http://www.sourcebmx.com/products/0.shtml</t>
  </si>
  <si>
    <t xml:space="preserve">Cult CC00 BMX Bike 2012 </t>
  </si>
  <si>
    <t>Cult CC02 BMX Bike 2012</t>
  </si>
  <si>
    <t xml:space="preserve">Fit Aitken Signature BMX Bike 2012 </t>
  </si>
  <si>
    <t xml:space="preserve">Fit VH 1 BMX Bike 2012 </t>
  </si>
  <si>
    <t>Bought Price =</t>
  </si>
  <si>
    <t>Average Price=</t>
  </si>
  <si>
    <t>Minumum Price=</t>
  </si>
  <si>
    <t>Max Price=</t>
  </si>
  <si>
    <t>Price=</t>
  </si>
  <si>
    <t>Discount  OFF($)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</si>
</sst>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[$$-409]* #,##0.00_ ;_-[$$-409]* \-#,##0.00\ ;_-[$$-409]* &quot;-&quot;??_ ;_-@_ 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48"/>
      <color rgb="FFFF0000"/>
      <name val="Adobe Ming Std L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4659260841701"/>
        <bgColor indexed="64"/>
      </patternFill>
    </fill>
  </fills>
  <borders count="3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0" fillId="0" borderId="0" xfId="0" applyAlignment="1">
      <alignment vertical="center" wrapText="1"/>
    </xf>
    <xf numFmtId="0" fontId="3" fillId="0" borderId="0" xfId="1"/>
    <xf numFmtId="0" fontId="4" fillId="0" borderId="0" xfId="0" applyFont="1"/>
    <xf numFmtId="0" fontId="0" fillId="3" borderId="0" xfId="0" applyFill="1"/>
    <xf numFmtId="0" fontId="2" fillId="3" borderId="0" xfId="0" applyFont="1" applyFill="1"/>
    <xf numFmtId="0" fontId="1" fillId="3" borderId="0" xfId="0" applyFont="1" applyFill="1"/>
    <xf numFmtId="0" fontId="1" fillId="3" borderId="0" xfId="0" applyFont="1" applyFill="1" applyAlignment="1">
      <alignment wrapText="1"/>
    </xf>
    <xf numFmtId="165" fontId="1" fillId="3" borderId="0" xfId="0" applyNumberFormat="1" applyFont="1" applyFill="1"/>
    <xf numFmtId="0" fontId="1" fillId="3" borderId="0" xfId="0" applyNumberFormat="1" applyFont="1" applyFill="1"/>
    <xf numFmtId="0" fontId="5" fillId="2" borderId="1" xfId="0" applyFont="1" applyFill="1" applyBorder="1"/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/>
    <xf numFmtId="0" fontId="1" fillId="2" borderId="1" xfId="0" applyFont="1" applyFill="1" applyBorder="1"/>
    <xf numFmtId="49" fontId="1" fillId="2" borderId="1" xfId="0" applyNumberFormat="1" applyFont="1" applyFill="1" applyBorder="1"/>
    <xf numFmtId="49" fontId="1" fillId="2" borderId="2" xfId="0" applyNumberFormat="1" applyFont="1" applyFill="1" applyBorder="1"/>
    <xf numFmtId="165" fontId="1" fillId="2" borderId="2" xfId="0" applyNumberFormat="1" applyFont="1" applyFill="1" applyBorder="1"/>
    <xf numFmtId="0" fontId="1" fillId="2" borderId="2" xfId="0" applyFont="1" applyFill="1" applyBorder="1"/>
    <xf numFmtId="0" fontId="6" fillId="3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google.com/imgres?q=sports&amp;um=1&amp;hl=en&amp;sa=G&amp;rls=com.microsoft:en-gb:IE-Address&amp;biw=1280&amp;bih=930&amp;tbm=isch&amp;tbnid=BbaO2vFvX-8k7M:&amp;imgrefurl=http://www.giantbomb.com/ea-sports/65-6255/&amp;docid=Ia_2-fcIkR6wQM&amp;imgurl=http://media.giantbomb.com/uploads/1/10226/285240-ea_sports_logo_large.jpg&amp;w=300&amp;h=300&amp;ei=wwDHT6X3Hc_mmAXUwoChCw&amp;zoom=1&amp;iact=hc&amp;vpx=380&amp;vpy=390&amp;dur=542&amp;hovh=225&amp;hovw=225&amp;tx=138&amp;ty=113&amp;sig=107804620170790724536&amp;page=2&amp;tbnh=147&amp;tbnw=147&amp;start=20&amp;ndsp=36&amp;ved=1t:429,r:25,s:20,i:24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695326</xdr:colOff>
      <xdr:row>1</xdr:row>
      <xdr:rowOff>95250</xdr:rowOff>
    </xdr:from>
    <xdr:to>
      <xdr:col>5</xdr:col>
      <xdr:colOff>133351</xdr:colOff>
      <xdr:row>5</xdr:row>
      <xdr:rowOff>0</xdr:rowOff>
    </xdr:to>
    <xdr:pic>
      <xdr:nvPicPr>
        <xdr:cNvPr id="4" name="Picture 3" descr="http://t2.gstatic.com/images?q=tbn:ANd9GcR5yYFzYS5ACGAkOapl9GjwM-joFFZLp8hYKyuT3w6stX5YXaTtKA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6" y="285750"/>
          <a:ext cx="118110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ourcebmx.com/products/0.shtml" TargetMode="External"/><Relationship Id="rId2" Type="http://schemas.openxmlformats.org/officeDocument/2006/relationships/hyperlink" Target="http://www.skatewarehouse.com/decks.html" TargetMode="External"/><Relationship Id="rId1" Type="http://schemas.openxmlformats.org/officeDocument/2006/relationships/hyperlink" Target="http://www.soccerpro.com/Nike-Soccer-Cleats-c33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workbookViewId="0">
      <selection activeCell="H12" sqref="H12"/>
    </sheetView>
  </sheetViews>
  <sheetFormatPr defaultRowHeight="15" x14ac:dyDescent="0.25"/>
  <cols>
    <col min="1" max="1" width="12.85546875" customWidth="1"/>
    <col min="2" max="2" width="21.42578125" customWidth="1"/>
    <col min="3" max="3" width="11.140625" customWidth="1"/>
    <col min="4" max="4" width="13.85546875" customWidth="1"/>
    <col min="5" max="5" width="12.28515625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6"/>
      <c r="J1" s="6"/>
      <c r="K1" s="6"/>
      <c r="L1" s="6"/>
    </row>
    <row r="2" spans="1:12" x14ac:dyDescent="0.25">
      <c r="A2" s="8"/>
      <c r="B2" s="8"/>
      <c r="C2" s="8"/>
      <c r="D2" s="8"/>
      <c r="E2" s="8"/>
      <c r="F2" s="8"/>
      <c r="G2" s="8"/>
      <c r="H2" s="8"/>
      <c r="I2" s="6"/>
      <c r="J2" s="6"/>
      <c r="K2" s="6"/>
      <c r="L2" s="6"/>
    </row>
    <row r="3" spans="1:12" ht="54.75" x14ac:dyDescent="0.45">
      <c r="A3" s="20" t="s">
        <v>0</v>
      </c>
      <c r="B3" s="20"/>
      <c r="C3" s="8"/>
      <c r="D3" s="8"/>
      <c r="E3" s="8"/>
      <c r="F3" s="8"/>
      <c r="G3" s="8"/>
      <c r="H3" s="8"/>
      <c r="I3" s="6"/>
      <c r="J3" s="6"/>
      <c r="K3" s="6"/>
      <c r="L3" s="6"/>
    </row>
    <row r="4" spans="1:12" x14ac:dyDescent="0.25">
      <c r="A4" s="8"/>
      <c r="B4" s="8"/>
      <c r="C4" s="8"/>
      <c r="D4" s="8"/>
      <c r="E4" s="8"/>
      <c r="F4" s="8"/>
      <c r="G4" s="8"/>
      <c r="H4" s="8"/>
      <c r="I4" s="6"/>
      <c r="J4" s="6"/>
      <c r="K4" s="6"/>
      <c r="L4" s="6"/>
    </row>
    <row r="5" spans="1:12" x14ac:dyDescent="0.25">
      <c r="A5" s="8"/>
      <c r="B5" s="8"/>
      <c r="C5" s="8"/>
      <c r="D5" s="8"/>
      <c r="E5" s="8"/>
      <c r="F5" s="8"/>
      <c r="G5" s="8"/>
      <c r="H5" s="8"/>
      <c r="I5" s="6"/>
      <c r="J5" s="6"/>
      <c r="K5" s="6"/>
      <c r="L5" s="6"/>
    </row>
    <row r="6" spans="1:12" ht="15.75" thickBot="1" x14ac:dyDescent="0.3">
      <c r="A6" s="8"/>
      <c r="B6" s="8"/>
      <c r="C6" s="8"/>
      <c r="D6" s="8"/>
      <c r="E6" s="8"/>
      <c r="F6" s="8"/>
      <c r="G6" s="8"/>
      <c r="H6" s="8"/>
      <c r="I6" s="6"/>
      <c r="J6" s="6"/>
      <c r="K6" s="6"/>
      <c r="L6" s="6"/>
    </row>
    <row r="7" spans="1:12" ht="24" thickBot="1" x14ac:dyDescent="0.4">
      <c r="A7" s="8"/>
      <c r="B7" s="12" t="s">
        <v>1</v>
      </c>
      <c r="C7" s="12" t="s">
        <v>2</v>
      </c>
      <c r="D7" s="12" t="s">
        <v>3</v>
      </c>
      <c r="E7" s="12" t="s">
        <v>4</v>
      </c>
      <c r="F7" s="8"/>
      <c r="G7" s="8"/>
      <c r="H7" s="8"/>
      <c r="I7" s="6"/>
      <c r="J7" s="6"/>
      <c r="K7" s="6"/>
      <c r="L7" s="6"/>
    </row>
    <row r="8" spans="1:12" ht="30.75" thickBot="1" x14ac:dyDescent="0.3">
      <c r="A8" s="9"/>
      <c r="B8" s="13" t="s">
        <v>16</v>
      </c>
      <c r="C8" s="14">
        <f>VLOOKUP(B8,Working!B7:C21,2)</f>
        <v>319.98</v>
      </c>
      <c r="D8" s="15">
        <v>1</v>
      </c>
      <c r="E8" s="14">
        <f>C8*D8</f>
        <v>319.98</v>
      </c>
      <c r="F8" s="8"/>
      <c r="G8" s="8"/>
      <c r="H8" s="8"/>
      <c r="I8" s="6"/>
      <c r="J8" s="6"/>
      <c r="K8" s="6"/>
      <c r="L8" s="6"/>
    </row>
    <row r="9" spans="1:12" ht="28.5" customHeight="1" thickBot="1" x14ac:dyDescent="0.3">
      <c r="A9" s="8"/>
      <c r="B9" s="13" t="s">
        <v>6</v>
      </c>
      <c r="C9" s="14">
        <f>VLOOKUP(B9,Working!B8:C22,2)</f>
        <v>44.99</v>
      </c>
      <c r="D9" s="15">
        <v>1</v>
      </c>
      <c r="E9" s="14">
        <f>C9*D9</f>
        <v>44.99</v>
      </c>
      <c r="F9" s="8"/>
      <c r="G9" s="8"/>
      <c r="H9" s="8"/>
      <c r="I9" s="6"/>
      <c r="J9" s="6"/>
      <c r="K9" s="6"/>
      <c r="L9" s="6"/>
    </row>
    <row r="10" spans="1:12" ht="45.75" thickBot="1" x14ac:dyDescent="0.3">
      <c r="A10" s="8"/>
      <c r="B10" s="13" t="s">
        <v>6</v>
      </c>
      <c r="C10" s="14">
        <f>VLOOKUP(B10,Working!B9:C23,2)</f>
        <v>319.98</v>
      </c>
      <c r="D10" s="15">
        <v>1</v>
      </c>
      <c r="E10" s="14">
        <f>C10*D10</f>
        <v>319.98</v>
      </c>
      <c r="F10" s="8"/>
      <c r="G10" s="8"/>
      <c r="H10" s="8"/>
      <c r="I10" s="6"/>
      <c r="J10" s="6"/>
      <c r="K10" s="6"/>
      <c r="L10" s="6"/>
    </row>
    <row r="11" spans="1:12" ht="30.75" thickBot="1" x14ac:dyDescent="0.3">
      <c r="A11" s="8"/>
      <c r="B11" s="13" t="s">
        <v>16</v>
      </c>
      <c r="C11" s="14">
        <f>VLOOKUP(B11,Working!B10:C24,2)</f>
        <v>319.98</v>
      </c>
      <c r="D11" s="15">
        <v>1</v>
      </c>
      <c r="E11" s="14">
        <f>C11*D11</f>
        <v>319.98</v>
      </c>
      <c r="F11" s="8"/>
      <c r="G11" s="8"/>
      <c r="H11" s="8"/>
      <c r="I11" s="6"/>
      <c r="J11" s="6"/>
      <c r="K11" s="6"/>
      <c r="L11" s="6"/>
    </row>
    <row r="12" spans="1:12" ht="45.75" thickBot="1" x14ac:dyDescent="0.3">
      <c r="A12" s="8"/>
      <c r="B12" s="13" t="s">
        <v>6</v>
      </c>
      <c r="C12" s="14">
        <f>VLOOKUP(B12,Working!B11:C25,2)</f>
        <v>319.98</v>
      </c>
      <c r="D12" s="15">
        <v>1</v>
      </c>
      <c r="E12" s="14">
        <f>C12*D12</f>
        <v>319.98</v>
      </c>
      <c r="F12" s="8"/>
      <c r="G12" s="8"/>
      <c r="H12" s="8"/>
      <c r="I12" s="6"/>
      <c r="J12" s="6"/>
      <c r="K12" s="6"/>
      <c r="L12" s="6"/>
    </row>
    <row r="13" spans="1:12" ht="45.75" thickBot="1" x14ac:dyDescent="0.3">
      <c r="A13" s="9"/>
      <c r="B13" s="13" t="s">
        <v>6</v>
      </c>
      <c r="C13" s="14">
        <f>VLOOKUP(B13,Working!B12:C26,2)</f>
        <v>319.98</v>
      </c>
      <c r="D13" s="15">
        <v>1</v>
      </c>
      <c r="E13" s="14">
        <f>C13*D13</f>
        <v>319.98</v>
      </c>
      <c r="F13" s="8"/>
      <c r="G13" s="8"/>
      <c r="H13" s="8"/>
      <c r="I13" s="6"/>
      <c r="J13" s="6"/>
      <c r="K13" s="6"/>
      <c r="L13" s="6"/>
    </row>
    <row r="14" spans="1:12" ht="30.75" thickBot="1" x14ac:dyDescent="0.3">
      <c r="A14" s="8"/>
      <c r="B14" s="13" t="s">
        <v>17</v>
      </c>
      <c r="C14" s="14">
        <f>VLOOKUP(B14,Working!B13:C27,2)</f>
        <v>319.98</v>
      </c>
      <c r="D14" s="15">
        <v>1</v>
      </c>
      <c r="E14" s="14">
        <f>C14*D14</f>
        <v>319.98</v>
      </c>
      <c r="F14" s="8"/>
      <c r="G14" s="8"/>
      <c r="H14" s="8"/>
      <c r="I14" s="6"/>
      <c r="J14" s="6"/>
      <c r="K14" s="6"/>
      <c r="L14" s="6"/>
    </row>
    <row r="15" spans="1:12" ht="45.75" thickBot="1" x14ac:dyDescent="0.3">
      <c r="A15" s="8"/>
      <c r="B15" s="13" t="s">
        <v>6</v>
      </c>
      <c r="C15" s="14">
        <f>VLOOKUP(B15,Working!B14:C28,2)</f>
        <v>319.98</v>
      </c>
      <c r="D15" s="15">
        <v>1</v>
      </c>
      <c r="E15" s="14">
        <f>C15*D15</f>
        <v>319.98</v>
      </c>
      <c r="F15" s="8"/>
      <c r="G15" s="8"/>
      <c r="H15" s="8"/>
      <c r="I15" s="6"/>
      <c r="J15" s="6"/>
      <c r="K15" s="6"/>
      <c r="L15" s="6"/>
    </row>
    <row r="16" spans="1:12" ht="45.75" thickBot="1" x14ac:dyDescent="0.3">
      <c r="A16" s="8"/>
      <c r="B16" s="13" t="s">
        <v>6</v>
      </c>
      <c r="C16" s="14">
        <f>VLOOKUP(B16,Working!B15:C29,2)</f>
        <v>319.98</v>
      </c>
      <c r="D16" s="15">
        <v>1</v>
      </c>
      <c r="E16" s="14">
        <f>C16*D16</f>
        <v>319.98</v>
      </c>
      <c r="F16" s="8"/>
      <c r="G16" s="8"/>
      <c r="H16" s="8"/>
      <c r="I16" s="6"/>
      <c r="J16" s="6"/>
      <c r="K16" s="6"/>
      <c r="L16" s="6"/>
    </row>
    <row r="17" spans="1:12" ht="45.75" thickBot="1" x14ac:dyDescent="0.3">
      <c r="A17" s="8"/>
      <c r="B17" s="13" t="s">
        <v>6</v>
      </c>
      <c r="C17" s="14">
        <f>VLOOKUP(B17,Working!B16:C30,2)</f>
        <v>319.98</v>
      </c>
      <c r="D17" s="15">
        <v>1</v>
      </c>
      <c r="E17" s="14">
        <f>C17*D17</f>
        <v>319.98</v>
      </c>
      <c r="F17" s="8"/>
      <c r="G17" s="8"/>
      <c r="H17" s="8"/>
      <c r="I17" s="6"/>
      <c r="J17" s="6"/>
      <c r="K17" s="6"/>
      <c r="L17" s="6"/>
    </row>
    <row r="18" spans="1:12" ht="45.75" thickBot="1" x14ac:dyDescent="0.3">
      <c r="A18" s="8"/>
      <c r="B18" s="13" t="s">
        <v>6</v>
      </c>
      <c r="C18" s="14">
        <f>VLOOKUP(B18,Working!B17:C31,2)</f>
        <v>319.98</v>
      </c>
      <c r="D18" s="15">
        <v>1</v>
      </c>
      <c r="E18" s="14">
        <f>C18*D18</f>
        <v>319.98</v>
      </c>
      <c r="F18" s="8"/>
      <c r="G18" s="8"/>
      <c r="H18" s="8"/>
      <c r="I18" s="6"/>
      <c r="J18" s="6"/>
      <c r="K18" s="6"/>
      <c r="L18" s="6"/>
    </row>
    <row r="19" spans="1:12" ht="45.75" thickBot="1" x14ac:dyDescent="0.3">
      <c r="A19" s="8"/>
      <c r="B19" s="13" t="s">
        <v>6</v>
      </c>
      <c r="C19" s="14">
        <f>VLOOKUP(B19,Working!B18:C32,2)</f>
        <v>319.98</v>
      </c>
      <c r="D19" s="15">
        <v>1</v>
      </c>
      <c r="E19" s="14">
        <f>C19*D19</f>
        <v>319.98</v>
      </c>
      <c r="F19" s="8"/>
      <c r="G19" s="8"/>
      <c r="H19" s="8"/>
      <c r="I19" s="6"/>
      <c r="J19" s="6"/>
      <c r="K19" s="6"/>
      <c r="L19" s="6"/>
    </row>
    <row r="20" spans="1:12" ht="45.75" thickBot="1" x14ac:dyDescent="0.3">
      <c r="A20" s="8"/>
      <c r="B20" s="13" t="s">
        <v>6</v>
      </c>
      <c r="C20" s="14">
        <f>VLOOKUP(B20,Working!B19:C33,2)</f>
        <v>319.98</v>
      </c>
      <c r="D20" s="15">
        <v>1</v>
      </c>
      <c r="E20" s="14">
        <f>C20*D20</f>
        <v>319.98</v>
      </c>
      <c r="F20" s="8"/>
      <c r="G20" s="8"/>
      <c r="H20" s="8"/>
      <c r="I20" s="6"/>
      <c r="J20" s="6"/>
      <c r="K20" s="6"/>
      <c r="L20" s="6"/>
    </row>
    <row r="21" spans="1:12" ht="45.75" thickBot="1" x14ac:dyDescent="0.3">
      <c r="A21" s="8"/>
      <c r="B21" s="13" t="s">
        <v>6</v>
      </c>
      <c r="C21" s="14">
        <f>VLOOKUP(B21,Working!B20:C34,2)</f>
        <v>319.98</v>
      </c>
      <c r="D21" s="15">
        <v>1</v>
      </c>
      <c r="E21" s="14">
        <f>C21*D21</f>
        <v>319.98</v>
      </c>
      <c r="F21" s="8"/>
      <c r="G21" s="8"/>
      <c r="H21" s="8"/>
      <c r="I21" s="6"/>
      <c r="J21" s="6"/>
      <c r="K21" s="6"/>
      <c r="L21" s="6"/>
    </row>
    <row r="22" spans="1:12" ht="45.75" thickBot="1" x14ac:dyDescent="0.3">
      <c r="A22" s="8"/>
      <c r="B22" s="13" t="s">
        <v>6</v>
      </c>
      <c r="C22" s="14">
        <f>VLOOKUP(B22,Working!B21:C35,2)</f>
        <v>319.98</v>
      </c>
      <c r="D22" s="15">
        <v>1</v>
      </c>
      <c r="E22" s="14">
        <f>C22*D22</f>
        <v>319.98</v>
      </c>
      <c r="F22" s="8"/>
      <c r="G22" s="8"/>
      <c r="H22" s="8"/>
      <c r="I22" s="6"/>
      <c r="J22" s="6"/>
      <c r="K22" s="6"/>
      <c r="L22" s="6"/>
    </row>
    <row r="23" spans="1:12" ht="15.75" thickBot="1" x14ac:dyDescent="0.3">
      <c r="A23" s="8"/>
      <c r="B23" s="8"/>
      <c r="C23" s="11"/>
      <c r="D23" s="16" t="s">
        <v>27</v>
      </c>
      <c r="E23" s="14">
        <f>SUM(E8:E22)</f>
        <v>4524.7100000000009</v>
      </c>
      <c r="F23" s="8"/>
      <c r="G23" s="8"/>
      <c r="H23" s="8"/>
      <c r="I23" s="6"/>
      <c r="J23" s="6"/>
      <c r="K23" s="6"/>
      <c r="L23" s="6"/>
    </row>
    <row r="24" spans="1:12" x14ac:dyDescent="0.25">
      <c r="A24" s="8"/>
      <c r="B24" s="8"/>
      <c r="C24" s="11"/>
      <c r="D24" s="8"/>
      <c r="E24" s="10"/>
      <c r="F24" s="8"/>
      <c r="G24" s="8"/>
      <c r="H24" s="8"/>
      <c r="I24" s="6"/>
      <c r="J24" s="6"/>
      <c r="K24" s="6"/>
      <c r="L24" s="6"/>
    </row>
    <row r="25" spans="1:12" x14ac:dyDescent="0.25">
      <c r="A25" s="8"/>
      <c r="B25" s="8"/>
      <c r="C25" s="11"/>
      <c r="D25" s="8"/>
      <c r="E25" s="10"/>
      <c r="F25" s="8"/>
      <c r="G25" s="8"/>
      <c r="H25" s="8"/>
      <c r="I25" s="6"/>
      <c r="J25" s="6"/>
      <c r="K25" s="6"/>
      <c r="L25" s="6"/>
    </row>
    <row r="26" spans="1:12" x14ac:dyDescent="0.25">
      <c r="A26" s="8"/>
      <c r="B26" s="17" t="s">
        <v>28</v>
      </c>
      <c r="C26" s="18">
        <f>AVERAGE(C8:C22)</f>
        <v>301.64733333333339</v>
      </c>
      <c r="D26" s="8"/>
      <c r="E26" s="10"/>
      <c r="F26" s="8"/>
      <c r="G26" s="8"/>
      <c r="H26" s="8"/>
      <c r="I26" s="6"/>
      <c r="J26" s="6"/>
      <c r="K26" s="6"/>
      <c r="L26" s="6"/>
    </row>
    <row r="27" spans="1:12" x14ac:dyDescent="0.25">
      <c r="A27" s="8"/>
      <c r="B27" s="17" t="s">
        <v>29</v>
      </c>
      <c r="C27" s="18">
        <f>MIN(C8:C22)</f>
        <v>44.99</v>
      </c>
      <c r="D27" s="8"/>
      <c r="E27" s="10"/>
      <c r="F27" s="8"/>
      <c r="G27" s="8"/>
      <c r="H27" s="8"/>
      <c r="I27" s="6"/>
      <c r="J27" s="6"/>
      <c r="K27" s="6"/>
      <c r="L27" s="6"/>
    </row>
    <row r="28" spans="1:12" x14ac:dyDescent="0.25">
      <c r="A28" s="8"/>
      <c r="B28" s="17" t="s">
        <v>30</v>
      </c>
      <c r="C28" s="18">
        <f>MAX(C8:C22)</f>
        <v>319.98</v>
      </c>
      <c r="D28" s="8"/>
      <c r="E28" s="8"/>
      <c r="F28" s="8"/>
      <c r="G28" s="8"/>
      <c r="H28" s="8"/>
      <c r="I28" s="6"/>
      <c r="J28" s="6"/>
      <c r="K28" s="6"/>
      <c r="L28" s="6"/>
    </row>
    <row r="29" spans="1:12" x14ac:dyDescent="0.25">
      <c r="A29" s="8"/>
      <c r="B29" s="17" t="s">
        <v>32</v>
      </c>
      <c r="C29" s="19">
        <f>IF(E23&gt;1000,500,"NO discount")</f>
        <v>500</v>
      </c>
      <c r="D29" s="8"/>
      <c r="E29" s="8"/>
      <c r="F29" s="8"/>
      <c r="G29" s="8"/>
      <c r="H29" s="8"/>
      <c r="I29" s="6"/>
      <c r="J29" s="6"/>
      <c r="K29" s="6"/>
      <c r="L29" s="6"/>
    </row>
    <row r="30" spans="1:12" x14ac:dyDescent="0.25">
      <c r="A30" s="8"/>
      <c r="B30" s="17" t="s">
        <v>31</v>
      </c>
      <c r="C30" s="18">
        <f>E23-C29</f>
        <v>4024.7100000000009</v>
      </c>
      <c r="D30" s="8"/>
      <c r="E30" s="8"/>
      <c r="F30" s="8"/>
      <c r="G30" s="8"/>
      <c r="H30" s="8"/>
      <c r="I30" s="6"/>
      <c r="J30" s="6"/>
      <c r="K30" s="6"/>
      <c r="L30" s="6"/>
    </row>
    <row r="31" spans="1:12" x14ac:dyDescent="0.25">
      <c r="A31" s="8"/>
      <c r="B31" s="8"/>
      <c r="C31" s="8"/>
      <c r="D31" s="8"/>
      <c r="E31" s="8"/>
      <c r="F31" s="8"/>
      <c r="G31" s="8"/>
      <c r="H31" s="8"/>
      <c r="I31" s="6"/>
      <c r="J31" s="6"/>
      <c r="K31" s="6"/>
      <c r="L31" s="6"/>
    </row>
    <row r="32" spans="1:12" x14ac:dyDescent="0.25">
      <c r="A32" s="8"/>
      <c r="B32" s="8"/>
      <c r="C32" s="8"/>
      <c r="D32" s="8"/>
      <c r="E32" s="8"/>
      <c r="F32" s="8"/>
      <c r="G32" s="8"/>
      <c r="H32" s="8"/>
      <c r="I32" s="6"/>
      <c r="J32" s="6"/>
      <c r="K32" s="6"/>
      <c r="L32" s="6"/>
    </row>
    <row r="33" spans="1:12" x14ac:dyDescent="0.25">
      <c r="A33" s="8"/>
      <c r="B33" s="8"/>
      <c r="C33" s="8"/>
      <c r="D33" s="8"/>
      <c r="E33" s="8"/>
      <c r="F33" s="8"/>
      <c r="G33" s="8"/>
      <c r="H33" s="8"/>
      <c r="I33" s="6"/>
      <c r="J33" s="6"/>
      <c r="K33" s="6"/>
      <c r="L33" s="6"/>
    </row>
    <row r="34" spans="1:12" x14ac:dyDescent="0.25">
      <c r="A34" s="8"/>
      <c r="B34" s="8"/>
      <c r="C34" s="8"/>
      <c r="D34" s="8"/>
      <c r="E34" s="8"/>
      <c r="F34" s="8"/>
      <c r="G34" s="8"/>
      <c r="H34" s="8"/>
      <c r="I34" s="6"/>
      <c r="J34" s="6"/>
      <c r="K34" s="6"/>
      <c r="L34" s="6"/>
    </row>
    <row r="35" spans="1:12" x14ac:dyDescent="0.25">
      <c r="A35" s="8"/>
      <c r="B35" s="8"/>
      <c r="C35" s="8"/>
      <c r="D35" s="8"/>
      <c r="E35" s="8"/>
      <c r="F35" s="8"/>
      <c r="G35" s="8"/>
      <c r="H35" s="8"/>
      <c r="I35" s="6"/>
      <c r="J35" s="6"/>
      <c r="K35" s="6"/>
      <c r="L35" s="6"/>
    </row>
    <row r="36" spans="1:12" x14ac:dyDescent="0.25">
      <c r="A36" s="8"/>
      <c r="B36" s="8"/>
      <c r="C36" s="8"/>
      <c r="D36" s="8"/>
      <c r="E36" s="8"/>
      <c r="F36" s="8"/>
      <c r="G36" s="8"/>
      <c r="H36" s="8"/>
      <c r="I36" s="6"/>
      <c r="J36" s="6"/>
      <c r="K36" s="6"/>
      <c r="L36" s="6"/>
    </row>
    <row r="37" spans="1:12" x14ac:dyDescent="0.25">
      <c r="A37" s="8"/>
      <c r="B37" s="8"/>
      <c r="C37" s="8"/>
      <c r="D37" s="8"/>
      <c r="E37" s="8"/>
      <c r="F37" s="8"/>
      <c r="G37" s="8"/>
      <c r="H37" s="8"/>
      <c r="I37" s="6"/>
      <c r="J37" s="6"/>
      <c r="K37" s="6"/>
      <c r="L37" s="6"/>
    </row>
    <row r="38" spans="1:12" x14ac:dyDescent="0.25">
      <c r="A38" s="7"/>
      <c r="B38" s="7"/>
      <c r="C38" s="7"/>
      <c r="D38" s="7"/>
      <c r="E38" s="7"/>
      <c r="F38" s="6"/>
      <c r="G38" s="6"/>
      <c r="H38" s="6"/>
      <c r="I38" s="6"/>
      <c r="J38" s="6"/>
      <c r="K38" s="6"/>
      <c r="L38" s="6"/>
    </row>
    <row r="39" spans="1:12" x14ac:dyDescent="0.25">
      <c r="A39" s="7"/>
      <c r="B39" s="7"/>
      <c r="C39" s="7"/>
      <c r="D39" s="7"/>
      <c r="E39" s="7"/>
      <c r="F39" s="6"/>
      <c r="G39" s="6"/>
      <c r="H39" s="6"/>
      <c r="I39" s="6"/>
      <c r="J39" s="6"/>
      <c r="K39" s="6"/>
      <c r="L39" s="6"/>
    </row>
    <row r="40" spans="1:12" x14ac:dyDescent="0.25">
      <c r="A40" s="7"/>
      <c r="B40" s="7"/>
      <c r="C40" s="7"/>
      <c r="D40" s="7"/>
      <c r="E40" s="7"/>
      <c r="F40" s="6"/>
      <c r="G40" s="6"/>
      <c r="H40" s="6"/>
      <c r="I40" s="6"/>
      <c r="J40" s="6"/>
      <c r="K40" s="6"/>
      <c r="L40" s="6"/>
    </row>
    <row r="41" spans="1:12" x14ac:dyDescent="0.25">
      <c r="A41" s="7"/>
      <c r="B41" s="7"/>
      <c r="C41" s="7"/>
      <c r="D41" s="7"/>
      <c r="E41" s="7"/>
      <c r="F41" s="6"/>
      <c r="G41" s="6"/>
      <c r="H41" s="6"/>
      <c r="I41" s="6"/>
      <c r="J41" s="6"/>
      <c r="K41" s="6"/>
      <c r="L41" s="6"/>
    </row>
    <row r="42" spans="1:12" x14ac:dyDescent="0.25">
      <c r="A42" s="7"/>
      <c r="B42" s="7"/>
      <c r="C42" s="7"/>
      <c r="D42" s="7"/>
      <c r="E42" s="7"/>
      <c r="F42" s="6"/>
      <c r="G42" s="6"/>
      <c r="H42" s="6"/>
      <c r="I42" s="6"/>
      <c r="J42" s="6"/>
      <c r="K42" s="6"/>
      <c r="L42" s="6"/>
    </row>
    <row r="43" spans="1:12" x14ac:dyDescent="0.25">
      <c r="A43" s="7"/>
      <c r="B43" s="7"/>
      <c r="C43" s="7"/>
      <c r="D43" s="7"/>
      <c r="E43" s="7"/>
      <c r="F43" s="6"/>
      <c r="G43" s="6"/>
      <c r="H43" s="6"/>
      <c r="I43" s="6"/>
      <c r="J43" s="6"/>
      <c r="K43" s="6"/>
      <c r="L43" s="6"/>
    </row>
    <row r="44" spans="1:12" x14ac:dyDescent="0.25">
      <c r="A44" s="7"/>
      <c r="B44" s="7"/>
      <c r="C44" s="7"/>
      <c r="D44" s="7"/>
      <c r="E44" s="7"/>
      <c r="F44" s="6"/>
      <c r="G44" s="6"/>
      <c r="H44" s="6"/>
      <c r="I44" s="6"/>
      <c r="J44" s="6"/>
      <c r="K44" s="6"/>
      <c r="L44" s="6"/>
    </row>
    <row r="45" spans="1:12" x14ac:dyDescent="0.25">
      <c r="A45" s="7"/>
      <c r="B45" s="7"/>
      <c r="C45" s="7"/>
      <c r="D45" s="7"/>
      <c r="E45" s="7"/>
      <c r="F45" s="6"/>
      <c r="G45" s="6"/>
      <c r="H45" s="6"/>
      <c r="I45" s="6"/>
      <c r="J45" s="6"/>
      <c r="K45" s="6"/>
      <c r="L45" s="6"/>
    </row>
    <row r="46" spans="1:12" x14ac:dyDescent="0.25">
      <c r="A46" s="7"/>
      <c r="B46" s="7"/>
      <c r="C46" s="7"/>
      <c r="D46" s="7"/>
      <c r="E46" s="7"/>
      <c r="F46" s="6"/>
      <c r="G46" s="6"/>
      <c r="H46" s="6"/>
      <c r="I46" s="6"/>
      <c r="J46" s="6"/>
      <c r="K46" s="6"/>
      <c r="L46" s="6"/>
    </row>
    <row r="47" spans="1:12" x14ac:dyDescent="0.25">
      <c r="A47" s="7"/>
      <c r="B47" s="7"/>
      <c r="C47" s="7"/>
      <c r="D47" s="7"/>
      <c r="E47" s="7"/>
      <c r="F47" s="6"/>
      <c r="G47" s="6"/>
      <c r="H47" s="6"/>
      <c r="I47" s="6"/>
      <c r="J47" s="6"/>
      <c r="K47" s="6"/>
      <c r="L47" s="6"/>
    </row>
    <row r="48" spans="1:12" x14ac:dyDescent="0.25">
      <c r="A48" s="7"/>
      <c r="B48" s="7"/>
      <c r="C48" s="7"/>
      <c r="D48" s="7"/>
      <c r="E48" s="7"/>
      <c r="F48" s="6"/>
      <c r="G48" s="6"/>
      <c r="H48" s="6"/>
      <c r="I48" s="6"/>
      <c r="J48" s="6"/>
      <c r="K48" s="6"/>
      <c r="L48" s="6"/>
    </row>
    <row r="49" spans="1:12" x14ac:dyDescent="0.25">
      <c r="A49" s="7"/>
      <c r="B49" s="7"/>
      <c r="C49" s="7"/>
      <c r="D49" s="7"/>
      <c r="E49" s="7"/>
      <c r="F49" s="6"/>
      <c r="G49" s="6"/>
      <c r="H49" s="6"/>
      <c r="I49" s="6"/>
      <c r="J49" s="6"/>
      <c r="K49" s="6"/>
      <c r="L49" s="6"/>
    </row>
    <row r="50" spans="1:12" x14ac:dyDescent="0.25">
      <c r="A50" s="7"/>
      <c r="B50" s="7"/>
      <c r="C50" s="7"/>
      <c r="D50" s="7"/>
      <c r="E50" s="7"/>
      <c r="F50" s="6"/>
      <c r="G50" s="6"/>
      <c r="H50" s="6"/>
      <c r="I50" s="6"/>
      <c r="J50" s="6"/>
      <c r="K50" s="6"/>
      <c r="L50" s="6"/>
    </row>
    <row r="51" spans="1:12" x14ac:dyDescent="0.25">
      <c r="A51" s="7"/>
      <c r="B51" s="7"/>
      <c r="C51" s="7"/>
      <c r="D51" s="7"/>
      <c r="E51" s="7"/>
      <c r="F51" s="6"/>
      <c r="G51" s="6"/>
      <c r="H51" s="6"/>
      <c r="I51" s="6"/>
      <c r="J51" s="6"/>
      <c r="K51" s="6"/>
      <c r="L51" s="6"/>
    </row>
    <row r="52" spans="1:12" x14ac:dyDescent="0.25">
      <c r="A52" s="7"/>
      <c r="B52" s="7"/>
      <c r="C52" s="7"/>
      <c r="D52" s="7"/>
      <c r="E52" s="7"/>
      <c r="F52" s="6"/>
      <c r="G52" s="6"/>
      <c r="H52" s="6"/>
      <c r="I52" s="6"/>
      <c r="J52" s="6"/>
      <c r="K52" s="6"/>
      <c r="L52" s="6"/>
    </row>
    <row r="53" spans="1:12" x14ac:dyDescent="0.25">
      <c r="A53" s="7"/>
      <c r="B53" s="7"/>
      <c r="C53" s="7"/>
      <c r="D53" s="7"/>
      <c r="E53" s="7"/>
      <c r="F53" s="6"/>
      <c r="G53" s="6"/>
      <c r="H53" s="6"/>
      <c r="I53" s="6"/>
      <c r="J53" s="6"/>
      <c r="K53" s="6"/>
      <c r="L53" s="6"/>
    </row>
    <row r="54" spans="1:12" x14ac:dyDescent="0.25">
      <c r="A54" s="7"/>
      <c r="B54" s="7"/>
      <c r="C54" s="7"/>
      <c r="D54" s="7"/>
      <c r="E54" s="7"/>
      <c r="F54" s="6"/>
      <c r="G54" s="6"/>
      <c r="H54" s="6"/>
      <c r="I54" s="6"/>
      <c r="J54" s="6"/>
      <c r="K54" s="6"/>
      <c r="L54" s="6"/>
    </row>
    <row r="55" spans="1:12" x14ac:dyDescent="0.25">
      <c r="A55" s="7"/>
      <c r="B55" s="7"/>
      <c r="C55" s="7"/>
      <c r="D55" s="7"/>
      <c r="E55" s="7"/>
      <c r="F55" s="6"/>
      <c r="G55" s="6"/>
      <c r="H55" s="6"/>
      <c r="I55" s="6"/>
      <c r="J55" s="6"/>
      <c r="K55" s="6"/>
      <c r="L55" s="6"/>
    </row>
    <row r="56" spans="1:12" x14ac:dyDescent="0.25">
      <c r="A56" s="7"/>
      <c r="B56" s="7"/>
      <c r="C56" s="7"/>
      <c r="D56" s="7"/>
      <c r="E56" s="7"/>
      <c r="F56" s="6"/>
      <c r="G56" s="6"/>
      <c r="H56" s="6"/>
      <c r="I56" s="6"/>
      <c r="J56" s="6"/>
      <c r="K56" s="6"/>
      <c r="L56" s="6"/>
    </row>
    <row r="57" spans="1:12" x14ac:dyDescent="0.25">
      <c r="A57" s="7"/>
      <c r="B57" s="7"/>
      <c r="C57" s="7"/>
      <c r="D57" s="7"/>
      <c r="E57" s="7"/>
      <c r="F57" s="6"/>
      <c r="G57" s="6"/>
      <c r="H57" s="6"/>
      <c r="I57" s="6"/>
      <c r="J57" s="6"/>
      <c r="K57" s="6"/>
      <c r="L57" s="6"/>
    </row>
    <row r="58" spans="1:12" x14ac:dyDescent="0.25">
      <c r="A58" s="7"/>
      <c r="B58" s="7"/>
      <c r="C58" s="7"/>
      <c r="D58" s="7"/>
      <c r="E58" s="7"/>
      <c r="F58" s="6"/>
      <c r="G58" s="6"/>
      <c r="H58" s="6"/>
      <c r="I58" s="6"/>
      <c r="J58" s="6"/>
      <c r="K58" s="6"/>
      <c r="L58" s="6"/>
    </row>
    <row r="59" spans="1:12" x14ac:dyDescent="0.25">
      <c r="A59" s="7"/>
      <c r="B59" s="7"/>
      <c r="C59" s="7"/>
      <c r="D59" s="7"/>
      <c r="E59" s="7"/>
      <c r="F59" s="6"/>
      <c r="G59" s="6"/>
      <c r="H59" s="6"/>
      <c r="I59" s="6"/>
      <c r="J59" s="6"/>
      <c r="K59" s="6"/>
      <c r="L59" s="6"/>
    </row>
    <row r="60" spans="1:12" x14ac:dyDescent="0.25">
      <c r="A60" s="7"/>
      <c r="B60" s="7"/>
      <c r="C60" s="7"/>
      <c r="D60" s="7"/>
      <c r="E60" s="7"/>
      <c r="F60" s="6"/>
      <c r="G60" s="6"/>
      <c r="H60" s="6"/>
      <c r="I60" s="6"/>
      <c r="J60" s="6"/>
      <c r="K60" s="6"/>
      <c r="L60" s="6"/>
    </row>
    <row r="61" spans="1:12" x14ac:dyDescent="0.25">
      <c r="A61" s="7"/>
      <c r="B61" s="7"/>
      <c r="C61" s="7"/>
      <c r="D61" s="7"/>
      <c r="E61" s="7"/>
      <c r="F61" s="6"/>
      <c r="G61" s="6"/>
      <c r="H61" s="6"/>
      <c r="I61" s="6"/>
      <c r="J61" s="6"/>
      <c r="K61" s="6"/>
      <c r="L61" s="6"/>
    </row>
    <row r="62" spans="1:12" x14ac:dyDescent="0.25">
      <c r="A62" s="7"/>
      <c r="B62" s="7"/>
      <c r="C62" s="7"/>
      <c r="D62" s="7"/>
      <c r="E62" s="7"/>
      <c r="F62" s="6"/>
      <c r="G62" s="6"/>
      <c r="H62" s="6"/>
      <c r="I62" s="6"/>
      <c r="J62" s="6"/>
      <c r="K62" s="6"/>
      <c r="L62" s="6"/>
    </row>
    <row r="63" spans="1:12" x14ac:dyDescent="0.25">
      <c r="A63" s="7"/>
      <c r="B63" s="7"/>
      <c r="C63" s="7"/>
      <c r="D63" s="7"/>
      <c r="E63" s="7"/>
      <c r="F63" s="6"/>
      <c r="G63" s="6"/>
      <c r="H63" s="6"/>
      <c r="I63" s="6"/>
      <c r="J63" s="6"/>
      <c r="K63" s="6"/>
      <c r="L63" s="6"/>
    </row>
    <row r="64" spans="1:12" x14ac:dyDescent="0.25">
      <c r="A64" s="7"/>
      <c r="B64" s="7"/>
      <c r="C64" s="7"/>
      <c r="D64" s="7"/>
      <c r="E64" s="7"/>
      <c r="F64" s="6"/>
      <c r="G64" s="6"/>
      <c r="H64" s="6"/>
      <c r="I64" s="6"/>
      <c r="J64" s="6"/>
      <c r="K64" s="6"/>
      <c r="L64" s="6"/>
    </row>
    <row r="65" spans="1:12" x14ac:dyDescent="0.25">
      <c r="A65" s="7"/>
      <c r="B65" s="7"/>
      <c r="C65" s="7"/>
      <c r="D65" s="7"/>
      <c r="E65" s="7"/>
      <c r="F65" s="6"/>
      <c r="G65" s="6"/>
      <c r="H65" s="6"/>
      <c r="I65" s="6"/>
      <c r="J65" s="6"/>
      <c r="K65" s="6"/>
      <c r="L65" s="6"/>
    </row>
    <row r="66" spans="1:12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</sheetData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Working!$B$22:$B$32</xm:f>
          </x14:formula1>
          <xm:sqref>D8:D22</xm:sqref>
        </x14:dataValidation>
        <x14:dataValidation type="list" allowBlank="1" showInputMessage="1" showErrorMessage="1">
          <x14:formula1>
            <xm:f>Working!$B$7:$B$21</xm:f>
          </x14:formula1>
          <xm:sqref>B8:B22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workbookViewId="0">
      <selection activeCell="G8" sqref="G8"/>
    </sheetView>
  </sheetViews>
  <sheetFormatPr defaultRowHeight="15" x14ac:dyDescent="0.25"/>
  <sheetData>
    <row r="2" spans="1:7" x14ac:dyDescent="0.25">
      <c r="G2" t="s">
        <v>9</v>
      </c>
    </row>
    <row r="3" spans="1:7" x14ac:dyDescent="0.25">
      <c r="G3" s="4" t="s">
        <v>10</v>
      </c>
    </row>
    <row r="4" spans="1:7" x14ac:dyDescent="0.25">
      <c r="G4" s="4" t="s">
        <v>15</v>
      </c>
    </row>
    <row r="5" spans="1:7" x14ac:dyDescent="0.25">
      <c r="G5" s="4" t="s">
        <v>22</v>
      </c>
    </row>
    <row r="6" spans="1:7" ht="23.25" x14ac:dyDescent="0.35">
      <c r="B6" s="5" t="s">
        <v>1</v>
      </c>
      <c r="C6" s="5" t="s">
        <v>2</v>
      </c>
      <c r="D6" s="5" t="s">
        <v>3</v>
      </c>
      <c r="E6" s="5" t="s">
        <v>4</v>
      </c>
    </row>
    <row r="7" spans="1:7" ht="90" x14ac:dyDescent="0.25">
      <c r="A7" s="1" t="s">
        <v>12</v>
      </c>
      <c r="B7" s="1" t="s">
        <v>5</v>
      </c>
      <c r="C7" s="2">
        <v>239.99</v>
      </c>
      <c r="D7">
        <v>1</v>
      </c>
      <c r="E7" s="2">
        <f>C7*D7</f>
        <v>239.99</v>
      </c>
    </row>
    <row r="8" spans="1:7" ht="120" x14ac:dyDescent="0.25">
      <c r="B8" s="3" t="s">
        <v>6</v>
      </c>
      <c r="C8" s="2">
        <v>209.99</v>
      </c>
      <c r="D8">
        <v>1</v>
      </c>
      <c r="E8" s="2">
        <f>C8*D8</f>
        <v>209.99</v>
      </c>
    </row>
    <row r="9" spans="1:7" ht="60" x14ac:dyDescent="0.25">
      <c r="B9" s="1" t="s">
        <v>7</v>
      </c>
      <c r="C9" s="2">
        <v>159.24</v>
      </c>
      <c r="D9">
        <v>1</v>
      </c>
      <c r="E9" s="2">
        <f>C9*D9</f>
        <v>159.24</v>
      </c>
    </row>
    <row r="10" spans="1:7" ht="105" x14ac:dyDescent="0.25">
      <c r="B10" s="1" t="s">
        <v>8</v>
      </c>
      <c r="C10" s="2">
        <v>197.99</v>
      </c>
      <c r="D10">
        <v>1</v>
      </c>
      <c r="E10" s="2">
        <f>C10*D10</f>
        <v>197.99</v>
      </c>
    </row>
    <row r="11" spans="1:7" ht="75" x14ac:dyDescent="0.25">
      <c r="B11" s="1" t="s">
        <v>11</v>
      </c>
      <c r="C11" s="2">
        <v>197.99</v>
      </c>
      <c r="D11">
        <v>1</v>
      </c>
      <c r="E11" s="2">
        <f>C11*D11</f>
        <v>197.99</v>
      </c>
    </row>
    <row r="12" spans="1:7" ht="60" x14ac:dyDescent="0.25">
      <c r="A12" s="1" t="s">
        <v>13</v>
      </c>
      <c r="B12" s="1" t="s">
        <v>14</v>
      </c>
      <c r="C12" s="2">
        <v>44.99</v>
      </c>
      <c r="D12">
        <v>1</v>
      </c>
      <c r="E12" s="2">
        <f>C12*D12</f>
        <v>44.99</v>
      </c>
    </row>
    <row r="13" spans="1:7" ht="75" x14ac:dyDescent="0.25">
      <c r="B13" s="1" t="s">
        <v>16</v>
      </c>
      <c r="C13" s="2">
        <v>49.99</v>
      </c>
      <c r="D13">
        <v>1</v>
      </c>
      <c r="E13" s="2">
        <f>C13*D13</f>
        <v>49.99</v>
      </c>
    </row>
    <row r="14" spans="1:7" ht="60" x14ac:dyDescent="0.25">
      <c r="B14" s="1" t="s">
        <v>17</v>
      </c>
      <c r="C14" s="2">
        <v>44.99</v>
      </c>
      <c r="D14">
        <v>1</v>
      </c>
      <c r="E14" s="2">
        <f>C14*D14</f>
        <v>44.99</v>
      </c>
    </row>
    <row r="15" spans="1:7" ht="45" x14ac:dyDescent="0.25">
      <c r="B15" s="1" t="s">
        <v>18</v>
      </c>
      <c r="C15" s="2">
        <v>59.99</v>
      </c>
      <c r="D15">
        <v>1</v>
      </c>
      <c r="E15" s="2">
        <f>C15*D15</f>
        <v>59.99</v>
      </c>
    </row>
    <row r="16" spans="1:7" ht="90" x14ac:dyDescent="0.25">
      <c r="B16" s="1" t="s">
        <v>19</v>
      </c>
      <c r="C16" s="2">
        <v>54.99</v>
      </c>
      <c r="D16">
        <v>1</v>
      </c>
      <c r="E16" s="2">
        <f>C16*D16</f>
        <v>54.99</v>
      </c>
    </row>
    <row r="17" spans="1:5" ht="60" x14ac:dyDescent="0.25">
      <c r="B17" s="1" t="s">
        <v>20</v>
      </c>
      <c r="C17" s="2">
        <v>49.99</v>
      </c>
      <c r="D17">
        <v>1</v>
      </c>
      <c r="E17" s="2">
        <f>C17*D17</f>
        <v>49.99</v>
      </c>
    </row>
    <row r="18" spans="1:5" ht="75" x14ac:dyDescent="0.25">
      <c r="A18" t="s">
        <v>21</v>
      </c>
      <c r="B18" s="1" t="s">
        <v>23</v>
      </c>
      <c r="C18" s="2">
        <v>349.98</v>
      </c>
      <c r="D18">
        <v>1</v>
      </c>
      <c r="E18" s="2">
        <f>C18*D18</f>
        <v>349.98</v>
      </c>
    </row>
    <row r="19" spans="1:5" ht="75" x14ac:dyDescent="0.25">
      <c r="B19" s="1" t="s">
        <v>24</v>
      </c>
      <c r="C19" s="2">
        <v>419.99</v>
      </c>
      <c r="D19">
        <v>1</v>
      </c>
      <c r="E19" s="2">
        <f>C19*D19</f>
        <v>419.99</v>
      </c>
    </row>
    <row r="20" spans="1:5" ht="90" x14ac:dyDescent="0.25">
      <c r="B20" s="1" t="s">
        <v>25</v>
      </c>
      <c r="C20" s="2">
        <v>649.98</v>
      </c>
      <c r="D20">
        <v>1</v>
      </c>
      <c r="E20" s="2">
        <f>C20*D20</f>
        <v>649.98</v>
      </c>
    </row>
    <row r="21" spans="1:5" ht="60" x14ac:dyDescent="0.25">
      <c r="B21" s="1" t="s">
        <v>26</v>
      </c>
      <c r="C21" s="2">
        <v>319.98</v>
      </c>
      <c r="D21">
        <v>1</v>
      </c>
      <c r="E21" s="2">
        <f>C21*D21</f>
        <v>319.98</v>
      </c>
    </row>
    <row r="22" spans="1:5" x14ac:dyDescent="0.25">
      <c r="B22">
        <v>0</v>
      </c>
    </row>
    <row r="23" spans="1:5" x14ac:dyDescent="0.25">
      <c r="B23">
        <v>1</v>
      </c>
    </row>
    <row r="24" spans="1:5" x14ac:dyDescent="0.25">
      <c r="B24">
        <v>2</v>
      </c>
    </row>
    <row r="25" spans="1:5" x14ac:dyDescent="0.25">
      <c r="B25">
        <v>3</v>
      </c>
    </row>
    <row r="26" spans="1:5" x14ac:dyDescent="0.25">
      <c r="B26">
        <v>4</v>
      </c>
    </row>
    <row r="27" spans="1:5" x14ac:dyDescent="0.25">
      <c r="B27">
        <v>5</v>
      </c>
    </row>
    <row r="28" spans="1:5" x14ac:dyDescent="0.25">
      <c r="B28">
        <v>6</v>
      </c>
    </row>
    <row r="29" spans="1:5" x14ac:dyDescent="0.25">
      <c r="B29">
        <v>7</v>
      </c>
    </row>
    <row r="30" spans="1:5" x14ac:dyDescent="0.25">
      <c r="B30">
        <v>8</v>
      </c>
    </row>
    <row r="31" spans="1:5" x14ac:dyDescent="0.25">
      <c r="B31">
        <v>9</v>
      </c>
    </row>
    <row r="32" spans="1:5" x14ac:dyDescent="0.25">
      <c r="B32">
        <v>10</v>
      </c>
    </row>
  </sheetData>
  <dataValidations count="1">
    <dataValidation type="list" allowBlank="1" showInputMessage="1" showErrorMessage="1" sqref="D7:D21">
      <formula1>$B$22:$B$32</formula1>
    </dataValidation>
  </dataValidations>
  <hyperlinks>
    <hyperlink ref="G3" r:id="rId1"/>
    <hyperlink ref="G4" r:id="rId2"/>
    <hyperlink ref="G5" r:id="rId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Sports shop</vt:lpstr>
      <vt:lpstr>Working</vt:lpstr>
      <vt:lpstr>Sheet3</vt:lpstr>
      <vt:lpstr>Sportshop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Kawin Tanakawin</dc:creator>
  <cp:lastModifiedBy>Kawin Tanakawin</cp:lastModifiedBy>
  <dcterms:created xsi:type="dcterms:W3CDTF">2012-05-31T04:24:30Z</dcterms:created>
  <dcterms:modified xsi:type="dcterms:W3CDTF">2012-05-31T05:27:15Z</dcterms:modified>
</cp:coreProperties>
</file>