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740"/>
  </bookViews>
  <sheets>
    <sheet name="Bill" sheetId="1" r:id="rId1"/>
    <sheet name="List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11" i="1" l="1"/>
  <c r="C22" i="1"/>
  <c r="C20" i="1" l="1"/>
  <c r="C21" i="1" s="1"/>
  <c r="E17" i="1"/>
  <c r="E16" i="1"/>
  <c r="C17" i="1"/>
  <c r="C16" i="1"/>
  <c r="E13" i="1"/>
  <c r="E12" i="1"/>
  <c r="C13" i="1"/>
  <c r="C12" i="1"/>
  <c r="E9" i="1"/>
  <c r="C9" i="1"/>
  <c r="E8" i="1"/>
  <c r="C8" i="1"/>
</calcChain>
</file>

<file path=xl/sharedStrings.xml><?xml version="1.0" encoding="utf-8"?>
<sst xmlns="http://schemas.openxmlformats.org/spreadsheetml/2006/main" count="41" uniqueCount="33">
  <si>
    <t>Flower Power</t>
  </si>
  <si>
    <t>List of Roses</t>
  </si>
  <si>
    <t>Price</t>
  </si>
  <si>
    <t>List of Tuplips</t>
  </si>
  <si>
    <t>Prices</t>
  </si>
  <si>
    <t>List of Orchids</t>
  </si>
  <si>
    <t>Hollandina</t>
  </si>
  <si>
    <t xml:space="preserve">Blue Parrot </t>
  </si>
  <si>
    <t>Ballerina</t>
  </si>
  <si>
    <t>Angelique</t>
  </si>
  <si>
    <t>Flaming Kiss</t>
  </si>
  <si>
    <t>Carnavel de Nice</t>
  </si>
  <si>
    <t>Black roses</t>
  </si>
  <si>
    <t>Vinilla Cream</t>
  </si>
  <si>
    <t>Red</t>
  </si>
  <si>
    <t>Yellow</t>
  </si>
  <si>
    <t>White</t>
  </si>
  <si>
    <t>Belle Story</t>
  </si>
  <si>
    <t>Vanilla</t>
  </si>
  <si>
    <t>Vanda</t>
  </si>
  <si>
    <t>Slipper</t>
  </si>
  <si>
    <t>Moth Orchids</t>
  </si>
  <si>
    <t>Brassia</t>
  </si>
  <si>
    <t>Miltonia</t>
  </si>
  <si>
    <t>Orchids</t>
  </si>
  <si>
    <t>Roses</t>
  </si>
  <si>
    <t>Tulips</t>
  </si>
  <si>
    <t>Sub Total</t>
  </si>
  <si>
    <t>Total</t>
  </si>
  <si>
    <t>Discount</t>
  </si>
  <si>
    <t>Max</t>
  </si>
  <si>
    <t>Min</t>
  </si>
  <si>
    <t>Rate our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</si>
</sst>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48"/>
      <color theme="9" tint="-0.249977111117893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0" fillId="0" borderId="0" xfId="0" applyNumberFormat="1"/>
    <xf numFmtId="0" fontId="2" fillId="0" borderId="0" xfId="0" applyFont="1"/>
    <xf numFmtId="164" fontId="0" fillId="0" borderId="0" xfId="1" applyNumberFormat="1" applyFont="1"/>
    <xf numFmtId="0" fontId="4" fillId="4" borderId="0" xfId="0" applyFont="1" applyFill="1" applyAlignment="1">
      <alignment horizontal="center" vertical="center"/>
    </xf>
    <xf numFmtId="0" fontId="0" fillId="4" borderId="0" xfId="0" applyFill="1"/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164" fontId="0" fillId="4" borderId="1" xfId="0" applyNumberFormat="1" applyFill="1" applyBorder="1"/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4" borderId="1" xfId="2" applyNumberFormat="1" applyFont="1" applyFill="1" applyBorder="1"/>
    <xf numFmtId="0" fontId="4" fillId="4" borderId="0" xfId="0" applyFont="1" applyFill="1" applyAlignment="1">
      <alignment vertical="center"/>
    </xf>
    <xf numFmtId="9" fontId="0" fillId="4" borderId="0" xfId="0" applyNumberFormat="1" applyFill="1"/>
    <xf numFmtId="0" fontId="0" fillId="6" borderId="0" xfId="0" applyFill="1"/>
    <xf numFmtId="0" fontId="0" fillId="7" borderId="0" xfId="0" applyFill="1"/>
    <xf numFmtId="0" fontId="5" fillId="4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16" fmlaLink="$I$10" max="10" page="10" val="7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5</xdr:row>
          <xdr:rowOff>57150</xdr:rowOff>
        </xdr:from>
        <xdr:to>
          <xdr:col>9</xdr:col>
          <xdr:colOff>514350</xdr:colOff>
          <xdr:row>16</xdr:row>
          <xdr:rowOff>28575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457200</xdr:colOff>
      <xdr:row>19</xdr:row>
      <xdr:rowOff>28575</xdr:rowOff>
    </xdr:from>
    <xdr:to>
      <xdr:col>8</xdr:col>
      <xdr:colOff>9525</xdr:colOff>
      <xdr:row>22</xdr:row>
      <xdr:rowOff>123825</xdr:rowOff>
    </xdr:to>
    <xdr:sp macro="" textlink="">
      <xdr:nvSpPr>
        <xdr:cNvPr id="3" name="Rectangle 2"/>
        <xdr:cNvSpPr/>
      </xdr:nvSpPr>
      <xdr:spPr>
        <a:xfrm>
          <a:off x="4352925" y="3686175"/>
          <a:ext cx="1428750" cy="6667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basic math</a:t>
          </a:r>
          <a:r>
            <a:rPr lang="en-GB" sz="1100" baseline="0"/>
            <a:t> functions (+,*,-)</a:t>
          </a:r>
          <a:endParaRPr lang="en-GB" sz="1100"/>
        </a:p>
      </xdr:txBody>
    </xdr:sp>
    <xdr:clientData/>
  </xdr:twoCellAnchor>
  <xdr:twoCellAnchor>
    <xdr:from>
      <xdr:col>4</xdr:col>
      <xdr:colOff>685800</xdr:colOff>
      <xdr:row>7</xdr:row>
      <xdr:rowOff>180975</xdr:rowOff>
    </xdr:from>
    <xdr:to>
      <xdr:col>6</xdr:col>
      <xdr:colOff>66676</xdr:colOff>
      <xdr:row>19</xdr:row>
      <xdr:rowOff>28575</xdr:rowOff>
    </xdr:to>
    <xdr:cxnSp macro="">
      <xdr:nvCxnSpPr>
        <xdr:cNvPr id="8" name="Straight Arrow Connector 7"/>
        <xdr:cNvCxnSpPr/>
      </xdr:nvCxnSpPr>
      <xdr:spPr>
        <a:xfrm flipH="1" flipV="1">
          <a:off x="3886200" y="1514475"/>
          <a:ext cx="695326" cy="2171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21</xdr:row>
      <xdr:rowOff>0</xdr:rowOff>
    </xdr:from>
    <xdr:to>
      <xdr:col>5</xdr:col>
      <xdr:colOff>561976</xdr:colOff>
      <xdr:row>21</xdr:row>
      <xdr:rowOff>133350</xdr:rowOff>
    </xdr:to>
    <xdr:cxnSp macro="">
      <xdr:nvCxnSpPr>
        <xdr:cNvPr id="19" name="Straight Arrow Connector 18"/>
        <xdr:cNvCxnSpPr/>
      </xdr:nvCxnSpPr>
      <xdr:spPr>
        <a:xfrm flipH="1">
          <a:off x="2609850" y="4038600"/>
          <a:ext cx="1847851" cy="1333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57151</xdr:colOff>
      <xdr:row>19</xdr:row>
      <xdr:rowOff>85726</xdr:rowOff>
    </xdr:from>
    <xdr:to>
      <xdr:col>5</xdr:col>
      <xdr:colOff>476250</xdr:colOff>
      <xdr:row>20</xdr:row>
      <xdr:rowOff>19050</xdr:rowOff>
    </xdr:to>
    <xdr:cxnSp macro="">
      <xdr:nvCxnSpPr>
        <xdr:cNvPr id="25" name="Straight Arrow Connector 24"/>
        <xdr:cNvCxnSpPr/>
      </xdr:nvCxnSpPr>
      <xdr:spPr>
        <a:xfrm flipH="1" flipV="1">
          <a:off x="2647951" y="3743326"/>
          <a:ext cx="1724024" cy="1238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495299</xdr:colOff>
      <xdr:row>24</xdr:row>
      <xdr:rowOff>152401</xdr:rowOff>
    </xdr:from>
    <xdr:to>
      <xdr:col>2</xdr:col>
      <xdr:colOff>47624</xdr:colOff>
      <xdr:row>27</xdr:row>
      <xdr:rowOff>38101</xdr:rowOff>
    </xdr:to>
    <xdr:sp macro="" textlink="">
      <xdr:nvSpPr>
        <xdr:cNvPr id="27" name="Rectangle 26"/>
        <xdr:cNvSpPr/>
      </xdr:nvSpPr>
      <xdr:spPr>
        <a:xfrm>
          <a:off x="495299" y="4762501"/>
          <a:ext cx="1457325" cy="4572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used VLOOUP</a:t>
          </a:r>
          <a:r>
            <a:rPr lang="en-GB" sz="1100" baseline="0"/>
            <a:t> and IF functions</a:t>
          </a:r>
          <a:endParaRPr lang="en-GB" sz="1100"/>
        </a:p>
      </xdr:txBody>
    </xdr:sp>
    <xdr:clientData/>
  </xdr:twoCellAnchor>
  <xdr:twoCellAnchor>
    <xdr:from>
      <xdr:col>1</xdr:col>
      <xdr:colOff>123826</xdr:colOff>
      <xdr:row>20</xdr:row>
      <xdr:rowOff>152400</xdr:rowOff>
    </xdr:from>
    <xdr:to>
      <xdr:col>2</xdr:col>
      <xdr:colOff>47625</xdr:colOff>
      <xdr:row>25</xdr:row>
      <xdr:rowOff>28576</xdr:rowOff>
    </xdr:to>
    <xdr:cxnSp macro="">
      <xdr:nvCxnSpPr>
        <xdr:cNvPr id="29" name="Straight Arrow Connector 28"/>
        <xdr:cNvCxnSpPr/>
      </xdr:nvCxnSpPr>
      <xdr:spPr>
        <a:xfrm flipV="1">
          <a:off x="733426" y="4000500"/>
          <a:ext cx="1219199" cy="8286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723900</xdr:colOff>
      <xdr:row>17</xdr:row>
      <xdr:rowOff>9525</xdr:rowOff>
    </xdr:from>
    <xdr:to>
      <xdr:col>2</xdr:col>
      <xdr:colOff>247650</xdr:colOff>
      <xdr:row>24</xdr:row>
      <xdr:rowOff>142875</xdr:rowOff>
    </xdr:to>
    <xdr:cxnSp macro="">
      <xdr:nvCxnSpPr>
        <xdr:cNvPr id="1029" name="Straight Arrow Connector 1028"/>
        <xdr:cNvCxnSpPr/>
      </xdr:nvCxnSpPr>
      <xdr:spPr>
        <a:xfrm flipV="1">
          <a:off x="1333500" y="3286125"/>
          <a:ext cx="819150" cy="14668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28575</xdr:colOff>
      <xdr:row>0</xdr:row>
      <xdr:rowOff>104775</xdr:rowOff>
    </xdr:from>
    <xdr:to>
      <xdr:col>14</xdr:col>
      <xdr:colOff>533400</xdr:colOff>
      <xdr:row>4</xdr:row>
      <xdr:rowOff>133351</xdr:rowOff>
    </xdr:to>
    <xdr:sp macro="" textlink="">
      <xdr:nvSpPr>
        <xdr:cNvPr id="1030" name="Rectangle 1029"/>
        <xdr:cNvSpPr/>
      </xdr:nvSpPr>
      <xdr:spPr>
        <a:xfrm>
          <a:off x="7905750" y="104775"/>
          <a:ext cx="1724025" cy="79057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hid</a:t>
          </a:r>
          <a:r>
            <a:rPr lang="en-GB" sz="1100" baseline="0"/>
            <a:t> two columns. In those columns I used MIN and MAX to do my discount price for the IF function.</a:t>
          </a:r>
          <a:endParaRPr lang="en-GB" sz="1100"/>
        </a:p>
      </xdr:txBody>
    </xdr:sp>
    <xdr:clientData/>
  </xdr:twoCellAnchor>
  <xdr:twoCellAnchor>
    <xdr:from>
      <xdr:col>12</xdr:col>
      <xdr:colOff>285749</xdr:colOff>
      <xdr:row>10</xdr:row>
      <xdr:rowOff>142875</xdr:rowOff>
    </xdr:from>
    <xdr:to>
      <xdr:col>15</xdr:col>
      <xdr:colOff>123824</xdr:colOff>
      <xdr:row>14</xdr:row>
      <xdr:rowOff>9525</xdr:rowOff>
    </xdr:to>
    <xdr:sp macro="" textlink="">
      <xdr:nvSpPr>
        <xdr:cNvPr id="1031" name="Rectangle 1030"/>
        <xdr:cNvSpPr/>
      </xdr:nvSpPr>
      <xdr:spPr>
        <a:xfrm>
          <a:off x="8162924" y="2076450"/>
          <a:ext cx="1666875" cy="6381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I inserted a scroll bar and</a:t>
          </a:r>
          <a:r>
            <a:rPr lang="en-GB" sz="1100" baseline="0"/>
            <a:t> linked it to a cell. I also used the IF function again.</a:t>
          </a:r>
          <a:endParaRPr lang="en-GB" sz="1100"/>
        </a:p>
      </xdr:txBody>
    </xdr:sp>
    <xdr:clientData/>
  </xdr:twoCellAnchor>
  <xdr:twoCellAnchor>
    <xdr:from>
      <xdr:col>9</xdr:col>
      <xdr:colOff>28576</xdr:colOff>
      <xdr:row>9</xdr:row>
      <xdr:rowOff>161926</xdr:rowOff>
    </xdr:from>
    <xdr:to>
      <xdr:col>12</xdr:col>
      <xdr:colOff>323850</xdr:colOff>
      <xdr:row>11</xdr:row>
      <xdr:rowOff>57150</xdr:rowOff>
    </xdr:to>
    <xdr:cxnSp macro="">
      <xdr:nvCxnSpPr>
        <xdr:cNvPr id="1033" name="Straight Arrow Connector 1032"/>
        <xdr:cNvCxnSpPr/>
      </xdr:nvCxnSpPr>
      <xdr:spPr>
        <a:xfrm flipH="1" flipV="1">
          <a:off x="7296151" y="1895476"/>
          <a:ext cx="904874" cy="29527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1485900</xdr:colOff>
      <xdr:row>11</xdr:row>
      <xdr:rowOff>0</xdr:rowOff>
    </xdr:from>
    <xdr:to>
      <xdr:col>12</xdr:col>
      <xdr:colOff>285749</xdr:colOff>
      <xdr:row>12</xdr:row>
      <xdr:rowOff>71438</xdr:rowOff>
    </xdr:to>
    <xdr:cxnSp macro="">
      <xdr:nvCxnSpPr>
        <xdr:cNvPr id="1035" name="Straight Arrow Connector 1034"/>
        <xdr:cNvCxnSpPr>
          <a:stCxn id="1031" idx="1"/>
        </xdr:cNvCxnSpPr>
      </xdr:nvCxnSpPr>
      <xdr:spPr>
        <a:xfrm flipH="1" flipV="1">
          <a:off x="7258050" y="2133600"/>
          <a:ext cx="904874" cy="26193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1200150</xdr:colOff>
      <xdr:row>6</xdr:row>
      <xdr:rowOff>95250</xdr:rowOff>
    </xdr:from>
    <xdr:to>
      <xdr:col>5</xdr:col>
      <xdr:colOff>333375</xdr:colOff>
      <xdr:row>8</xdr:row>
      <xdr:rowOff>9525</xdr:rowOff>
    </xdr:to>
    <xdr:sp macro="" textlink="">
      <xdr:nvSpPr>
        <xdr:cNvPr id="2" name="Rectangle 1"/>
        <xdr:cNvSpPr/>
      </xdr:nvSpPr>
      <xdr:spPr>
        <a:xfrm>
          <a:off x="3629025" y="1238250"/>
          <a:ext cx="1562100" cy="2952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Worksheet is protected.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G38" sqref="G38"/>
    </sheetView>
  </sheetViews>
  <sheetFormatPr defaultRowHeight="15" x14ac:dyDescent="0.25"/>
  <cols>
    <col min="1" max="1" width="9.140625" style="5"/>
    <col min="2" max="2" width="19.42578125" style="5" customWidth="1"/>
    <col min="3" max="3" width="10.28515625" style="5" customWidth="1"/>
    <col min="4" max="4" width="9.140625" style="5"/>
    <col min="5" max="5" width="10.42578125" style="5" customWidth="1"/>
    <col min="6" max="6" width="9.28515625" style="5" customWidth="1"/>
    <col min="7" max="7" width="9.140625" style="5"/>
    <col min="8" max="8" width="9.7109375" style="5" customWidth="1"/>
    <col min="9" max="9" width="22.42578125" style="5" customWidth="1"/>
    <col min="10" max="10" width="9.140625" style="5"/>
    <col min="11" max="12" width="0" style="5" hidden="1" customWidth="1"/>
    <col min="13" max="16384" width="9.140625" style="5"/>
  </cols>
  <sheetData>
    <row r="1" spans="1:15" ht="15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2"/>
      <c r="L1" s="12"/>
      <c r="M1" s="12"/>
      <c r="N1" s="12"/>
      <c r="O1" s="12"/>
    </row>
    <row r="2" spans="1:15" ht="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12"/>
      <c r="L2" s="12"/>
      <c r="M2" s="12"/>
      <c r="N2" s="12"/>
      <c r="O2" s="12"/>
    </row>
    <row r="3" spans="1:15" ht="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12"/>
      <c r="L3" s="12"/>
      <c r="M3" s="12"/>
      <c r="N3" s="12"/>
      <c r="O3" s="12"/>
    </row>
    <row r="5" spans="1:15" x14ac:dyDescent="0.25">
      <c r="J5" s="14"/>
      <c r="K5" s="13" t="s">
        <v>29</v>
      </c>
      <c r="L5" s="13">
        <v>0.1</v>
      </c>
    </row>
    <row r="6" spans="1:15" x14ac:dyDescent="0.25">
      <c r="J6" s="14"/>
      <c r="K6" s="5" t="s">
        <v>30</v>
      </c>
      <c r="L6" s="5">
        <v>250</v>
      </c>
    </row>
    <row r="7" spans="1:15" x14ac:dyDescent="0.25">
      <c r="B7" s="6" t="s">
        <v>24</v>
      </c>
      <c r="C7" s="6"/>
      <c r="D7" s="6"/>
      <c r="E7" s="6"/>
      <c r="J7" s="14"/>
      <c r="K7" s="5" t="s">
        <v>31</v>
      </c>
      <c r="L7" s="5">
        <v>50</v>
      </c>
    </row>
    <row r="8" spans="1:15" ht="15.75" x14ac:dyDescent="0.25">
      <c r="B8" s="7" t="s">
        <v>19</v>
      </c>
      <c r="C8" s="8">
        <f>VLOOKUP(B8,List!A22:B27,2,FALSE)</f>
        <v>4.5</v>
      </c>
      <c r="D8" s="7">
        <v>2</v>
      </c>
      <c r="E8" s="8">
        <f>SUM(C8*D8)</f>
        <v>9</v>
      </c>
      <c r="I8" s="16"/>
      <c r="J8" s="14"/>
    </row>
    <row r="9" spans="1:15" ht="15.75" x14ac:dyDescent="0.25">
      <c r="B9" s="7" t="s">
        <v>21</v>
      </c>
      <c r="C9" s="8">
        <f>VLOOKUP(B9,List!A23:B28,2,FALSE)</f>
        <v>4.25</v>
      </c>
      <c r="D9" s="7">
        <v>4</v>
      </c>
      <c r="E9" s="8">
        <f>SUM(C9*D9)</f>
        <v>17</v>
      </c>
      <c r="I9" s="17" t="s">
        <v>32</v>
      </c>
      <c r="J9" s="14"/>
    </row>
    <row r="10" spans="1:15" ht="15.75" x14ac:dyDescent="0.25">
      <c r="I10" s="18">
        <v>7</v>
      </c>
      <c r="J10" s="14"/>
    </row>
    <row r="11" spans="1:15" ht="15.75" x14ac:dyDescent="0.25">
      <c r="B11" s="9" t="s">
        <v>25</v>
      </c>
      <c r="C11" s="9"/>
      <c r="D11" s="9"/>
      <c r="E11" s="9"/>
      <c r="I11" s="18" t="str">
        <f>IF(I10&gt;5,"Thank You for Voting","We Will Improve")</f>
        <v>Thank You for Voting</v>
      </c>
      <c r="J11" s="14"/>
    </row>
    <row r="12" spans="1:15" x14ac:dyDescent="0.25">
      <c r="B12" s="7" t="s">
        <v>13</v>
      </c>
      <c r="C12" s="8">
        <f>VLOOKUP(B12,List!A2:B7,2,FALSE)</f>
        <v>2.5</v>
      </c>
      <c r="D12" s="7">
        <v>2</v>
      </c>
      <c r="E12" s="8">
        <f>SUM(C12*D12)</f>
        <v>5</v>
      </c>
      <c r="J12" s="14"/>
    </row>
    <row r="13" spans="1:15" x14ac:dyDescent="0.25">
      <c r="B13" s="7" t="s">
        <v>16</v>
      </c>
      <c r="C13" s="8">
        <f>VLOOKUP(B13,List!A3:B8,2,FALSE)</f>
        <v>1</v>
      </c>
      <c r="D13" s="7">
        <v>3</v>
      </c>
      <c r="E13" s="8">
        <f>SUM(C13*D13)</f>
        <v>3</v>
      </c>
      <c r="J13" s="14"/>
    </row>
    <row r="14" spans="1:15" x14ac:dyDescent="0.25">
      <c r="J14" s="14"/>
    </row>
    <row r="15" spans="1:15" x14ac:dyDescent="0.25">
      <c r="B15" s="10" t="s">
        <v>26</v>
      </c>
      <c r="C15" s="10"/>
      <c r="D15" s="10"/>
      <c r="E15" s="10"/>
      <c r="J15" s="14"/>
    </row>
    <row r="16" spans="1:15" x14ac:dyDescent="0.25">
      <c r="B16" s="7" t="s">
        <v>9</v>
      </c>
      <c r="C16" s="11">
        <f>VLOOKUP(B16,List!A12:B17,2,FALSE)</f>
        <v>1</v>
      </c>
      <c r="D16" s="7">
        <v>6</v>
      </c>
      <c r="E16" s="8">
        <f>SUM(C16*D16)</f>
        <v>6</v>
      </c>
      <c r="J16" s="14"/>
    </row>
    <row r="17" spans="2:10" x14ac:dyDescent="0.25">
      <c r="B17" s="7" t="s">
        <v>7</v>
      </c>
      <c r="C17" s="11">
        <f>VLOOKUP(B17,List!A13:B18,2,FALSE)</f>
        <v>1.25</v>
      </c>
      <c r="D17" s="7">
        <v>9</v>
      </c>
      <c r="E17" s="8">
        <f>SUM(C17*D17)</f>
        <v>11.25</v>
      </c>
      <c r="J17" s="14"/>
    </row>
    <row r="18" spans="2:10" x14ac:dyDescent="0.25">
      <c r="J18" s="14"/>
    </row>
    <row r="19" spans="2:10" x14ac:dyDescent="0.25">
      <c r="J19" s="15"/>
    </row>
    <row r="20" spans="2:10" x14ac:dyDescent="0.25">
      <c r="B20" s="7" t="s">
        <v>27</v>
      </c>
      <c r="C20" s="8">
        <f>SUM((E8:E9),(E12:E13),(E16:E17))</f>
        <v>51.25</v>
      </c>
      <c r="J20" s="15"/>
    </row>
    <row r="21" spans="2:10" x14ac:dyDescent="0.25">
      <c r="B21" s="7" t="s">
        <v>29</v>
      </c>
      <c r="C21" s="8">
        <f>IF(AND(C20&lt;=L6,C20&gt;=L7),C20*L5,"NO DISCOUNT")</f>
        <v>5.125</v>
      </c>
      <c r="J21" s="15"/>
    </row>
    <row r="22" spans="2:10" x14ac:dyDescent="0.25">
      <c r="B22" s="7" t="s">
        <v>28</v>
      </c>
      <c r="C22" s="8">
        <f>SUM(C20-C21)</f>
        <v>46.125</v>
      </c>
      <c r="J22" s="15"/>
    </row>
    <row r="23" spans="2:10" x14ac:dyDescent="0.25">
      <c r="J23" s="15"/>
    </row>
    <row r="24" spans="2:10" x14ac:dyDescent="0.25">
      <c r="J24" s="15"/>
    </row>
    <row r="25" spans="2:10" x14ac:dyDescent="0.25">
      <c r="J25" s="15"/>
    </row>
    <row r="26" spans="2:10" x14ac:dyDescent="0.25">
      <c r="J26" s="15"/>
    </row>
    <row r="27" spans="2:10" x14ac:dyDescent="0.25">
      <c r="J27" s="15"/>
    </row>
    <row r="28" spans="2:10" x14ac:dyDescent="0.25">
      <c r="J28" s="15"/>
    </row>
    <row r="29" spans="2:10" x14ac:dyDescent="0.25">
      <c r="J29" s="15"/>
    </row>
    <row r="30" spans="2:10" x14ac:dyDescent="0.25">
      <c r="J30" s="15"/>
    </row>
    <row r="31" spans="2:10" x14ac:dyDescent="0.25">
      <c r="J31" s="15"/>
    </row>
  </sheetData>
  <mergeCells count="4">
    <mergeCell ref="B7:E7"/>
    <mergeCell ref="B11:E11"/>
    <mergeCell ref="B15:E15"/>
    <mergeCell ref="A1:J3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9</xdr:col>
                    <xdr:colOff>95250</xdr:colOff>
                    <xdr:row>5</xdr:row>
                    <xdr:rowOff>57150</xdr:rowOff>
                  </from>
                  <to>
                    <xdr:col>9</xdr:col>
                    <xdr:colOff>514350</xdr:colOff>
                    <xdr:row>16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List!$A$22:$A$27</xm:f>
          </x14:formula1>
          <xm:sqref>B8:B9</xm:sqref>
        </x14:dataValidation>
        <x14:dataValidation type="list" allowBlank="1" showInputMessage="1" showErrorMessage="1">
          <x14:formula1>
            <xm:f>List!$A$2:$A$7</xm:f>
          </x14:formula1>
          <xm:sqref>B12:B13</xm:sqref>
        </x14:dataValidation>
        <x14:dataValidation type="list" allowBlank="1" showInputMessage="1" showErrorMessage="1">
          <x14:formula1>
            <xm:f>List!$A$12:$A$17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G13" sqref="G13"/>
    </sheetView>
  </sheetViews>
  <sheetFormatPr defaultRowHeight="15" x14ac:dyDescent="0.25"/>
  <cols>
    <col min="1" max="1" width="18" customWidth="1"/>
    <col min="2" max="2" width="18.42578125" customWidth="1"/>
    <col min="3" max="3" width="18.140625" customWidth="1"/>
  </cols>
  <sheetData>
    <row r="1" spans="1:2" x14ac:dyDescent="0.25">
      <c r="A1" s="2" t="s">
        <v>1</v>
      </c>
      <c r="B1" s="2" t="s">
        <v>2</v>
      </c>
    </row>
    <row r="2" spans="1:2" x14ac:dyDescent="0.25">
      <c r="A2" t="s">
        <v>12</v>
      </c>
      <c r="B2" s="3">
        <v>3</v>
      </c>
    </row>
    <row r="3" spans="1:2" x14ac:dyDescent="0.25">
      <c r="A3" t="s">
        <v>13</v>
      </c>
      <c r="B3" s="3">
        <v>2.5</v>
      </c>
    </row>
    <row r="4" spans="1:2" x14ac:dyDescent="0.25">
      <c r="A4" t="s">
        <v>14</v>
      </c>
      <c r="B4" s="3">
        <v>2</v>
      </c>
    </row>
    <row r="5" spans="1:2" x14ac:dyDescent="0.25">
      <c r="A5" t="s">
        <v>15</v>
      </c>
      <c r="B5" s="3">
        <v>1.5</v>
      </c>
    </row>
    <row r="6" spans="1:2" x14ac:dyDescent="0.25">
      <c r="A6" t="s">
        <v>16</v>
      </c>
      <c r="B6" s="3">
        <v>1</v>
      </c>
    </row>
    <row r="7" spans="1:2" x14ac:dyDescent="0.25">
      <c r="A7" t="s">
        <v>17</v>
      </c>
      <c r="B7" s="3">
        <v>4</v>
      </c>
    </row>
    <row r="11" spans="1:2" x14ac:dyDescent="0.25">
      <c r="A11" s="2" t="s">
        <v>3</v>
      </c>
      <c r="B11" s="2" t="s">
        <v>4</v>
      </c>
    </row>
    <row r="12" spans="1:2" x14ac:dyDescent="0.25">
      <c r="A12" t="s">
        <v>6</v>
      </c>
      <c r="B12" s="1">
        <v>1</v>
      </c>
    </row>
    <row r="13" spans="1:2" x14ac:dyDescent="0.25">
      <c r="A13" t="s">
        <v>7</v>
      </c>
      <c r="B13" s="1">
        <v>1.25</v>
      </c>
    </row>
    <row r="14" spans="1:2" x14ac:dyDescent="0.25">
      <c r="A14" t="s">
        <v>8</v>
      </c>
      <c r="B14" s="1">
        <v>150</v>
      </c>
    </row>
    <row r="15" spans="1:2" x14ac:dyDescent="0.25">
      <c r="A15" t="s">
        <v>9</v>
      </c>
      <c r="B15" s="1">
        <v>1</v>
      </c>
    </row>
    <row r="16" spans="1:2" x14ac:dyDescent="0.25">
      <c r="A16" t="s">
        <v>10</v>
      </c>
      <c r="B16" s="1">
        <v>75</v>
      </c>
    </row>
    <row r="17" spans="1:2" x14ac:dyDescent="0.25">
      <c r="A17" t="s">
        <v>11</v>
      </c>
      <c r="B17" s="1">
        <v>2</v>
      </c>
    </row>
    <row r="21" spans="1:2" x14ac:dyDescent="0.25">
      <c r="A21" s="2" t="s">
        <v>5</v>
      </c>
      <c r="B21" s="2" t="s">
        <v>4</v>
      </c>
    </row>
    <row r="22" spans="1:2" x14ac:dyDescent="0.25">
      <c r="A22" t="s">
        <v>18</v>
      </c>
      <c r="B22" s="3">
        <v>3</v>
      </c>
    </row>
    <row r="23" spans="1:2" x14ac:dyDescent="0.25">
      <c r="A23" t="s">
        <v>19</v>
      </c>
      <c r="B23" s="3">
        <v>4.5</v>
      </c>
    </row>
    <row r="24" spans="1:2" x14ac:dyDescent="0.25">
      <c r="A24" t="s">
        <v>20</v>
      </c>
      <c r="B24" s="3">
        <v>5.5</v>
      </c>
    </row>
    <row r="25" spans="1:2" x14ac:dyDescent="0.25">
      <c r="A25" t="s">
        <v>21</v>
      </c>
      <c r="B25" s="3">
        <v>4.25</v>
      </c>
    </row>
    <row r="26" spans="1:2" x14ac:dyDescent="0.25">
      <c r="A26" t="s">
        <v>22</v>
      </c>
      <c r="B26" s="3">
        <v>6.5</v>
      </c>
    </row>
    <row r="27" spans="1:2" x14ac:dyDescent="0.25">
      <c r="A27" t="s">
        <v>23</v>
      </c>
      <c r="B27" s="3">
        <v>3.25</v>
      </c>
    </row>
  </sheetData>
  <sheetProtection password="AF71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Bill</vt:lpstr>
      <vt:lpstr>List</vt:lpstr>
      <vt:lpstr>Sheet3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Render</dc:creator>
  <cp:lastModifiedBy>Victoria Render</cp:lastModifiedBy>
  <dcterms:created xsi:type="dcterms:W3CDTF">2012-05-24T04:17:44Z</dcterms:created>
  <dcterms:modified xsi:type="dcterms:W3CDTF">2012-05-24T05:14:19Z</dcterms:modified>
</cp:coreProperties>
</file>