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Computer Shop" sheetId="1" r:id="rId1"/>
    <sheet name="Input" sheetId="2" r:id="rId2"/>
    <sheet name="CPU" sheetId="3" r:id="rId3"/>
    <sheet name="Output" sheetId="4" r:id="rId4"/>
    <sheet name="Storage" sheetId="5" r:id="rId5"/>
  </sheets>
  <calcPr calcId="144525"/>
</workbook>
</file>

<file path=xl/calcChain.xml><?xml version="1.0" encoding="utf-8"?>
<calcChain xmlns="http://schemas.openxmlformats.org/spreadsheetml/2006/main">
  <c r="C25" i="1" l="1"/>
  <c r="C24" i="1"/>
  <c r="C23" i="1"/>
  <c r="H18" i="1"/>
  <c r="B11" i="1" l="1"/>
  <c r="E9" i="1"/>
  <c r="C22" i="1" s="1"/>
  <c r="G9" i="1"/>
  <c r="E19" i="1"/>
</calcChain>
</file>

<file path=xl/sharedStrings.xml><?xml version="1.0" encoding="utf-8"?>
<sst xmlns="http://schemas.openxmlformats.org/spreadsheetml/2006/main" count="96" uniqueCount="80">
  <si>
    <t>INPUT</t>
  </si>
  <si>
    <t>Price</t>
  </si>
  <si>
    <t>Description</t>
  </si>
  <si>
    <t>Joystick</t>
  </si>
  <si>
    <t>Speakers</t>
  </si>
  <si>
    <t>Headphones</t>
  </si>
  <si>
    <t>Color Headphones</t>
  </si>
  <si>
    <t>Wireless Keyboard</t>
  </si>
  <si>
    <t>Wired Keyboard</t>
  </si>
  <si>
    <t>Graphic Pad</t>
  </si>
  <si>
    <t>Wireless Mouse</t>
  </si>
  <si>
    <t>Wired Mouse</t>
  </si>
  <si>
    <t>Apple Magic Mouse</t>
  </si>
  <si>
    <t>Various - Various designs of the joystick are available</t>
  </si>
  <si>
    <t>Microsoft - Speakers, around 900-1200 Mhz sound output</t>
  </si>
  <si>
    <t>Apple - Headphones, 800- 1200 Mhz sound output</t>
  </si>
  <si>
    <t>Various- Headphones - 700-1000 Mhz - Various colors and designs</t>
  </si>
  <si>
    <t>Microsoft &amp; Apple - QWERTY standard, black &amp; white</t>
  </si>
  <si>
    <t>Microsoft - QWERTY standard, black</t>
  </si>
  <si>
    <t>Microsoft - comes with pen, black</t>
  </si>
  <si>
    <t>Monitor</t>
  </si>
  <si>
    <t>Dell, Microsoft - 16" widescreen monitor - various colors</t>
  </si>
  <si>
    <t>Apple- Special wireless mouse, only usable for Apple products</t>
  </si>
  <si>
    <t>Various- Mouse with wired input - variuos colors</t>
  </si>
  <si>
    <t>Various - Mouse with wireless input - various colors</t>
  </si>
  <si>
    <t>PICTURE</t>
  </si>
  <si>
    <t>CPU</t>
  </si>
  <si>
    <t>Picture</t>
  </si>
  <si>
    <t>Origin Genesis 2011</t>
  </si>
  <si>
    <t>Best CPU in our stocks - 5Ghz Overclock</t>
  </si>
  <si>
    <t xml:space="preserve"> </t>
  </si>
  <si>
    <t>V3 Convoy</t>
  </si>
  <si>
    <t>Storage</t>
  </si>
  <si>
    <t>3.4 - 5 GHz - Cheap, yet fast!</t>
  </si>
  <si>
    <t>Digital Storm Enix</t>
  </si>
  <si>
    <t>4.7 GHz</t>
  </si>
  <si>
    <t>Seagate GoFlex Satellite</t>
  </si>
  <si>
    <t>Seagate Barracuda XT ST33000651AS</t>
  </si>
  <si>
    <t>CZ Vertex 3 Series</t>
  </si>
  <si>
    <t>Seagate GoFlex Slim (320 GB)</t>
  </si>
  <si>
    <t>Sandisk Cruzer</t>
  </si>
  <si>
    <t>Edge DiskGo</t>
  </si>
  <si>
    <t>Transcend Jet Flash</t>
  </si>
  <si>
    <t>Portable Hard Drive-(500GB) Compatible with iPad</t>
  </si>
  <si>
    <t>(3TB) Portable HardDrive - SATA-600 model</t>
  </si>
  <si>
    <t>Solid-State Drive 240 GB</t>
  </si>
  <si>
    <t>Portable Hard Drive - (320 GB)</t>
  </si>
  <si>
    <t>USB Flash Drive</t>
  </si>
  <si>
    <t>Output Devices</t>
  </si>
  <si>
    <t>HP DiskJet Advantage</t>
  </si>
  <si>
    <t>HP LaserJet Pro P1606n</t>
  </si>
  <si>
    <t>Epson Workforce 840 All-In-One</t>
  </si>
  <si>
    <t>230ViewSonic VX2450wm-LED 24 Inch Monitor</t>
  </si>
  <si>
    <t>ASUS VH198T 19 Inch Widescreen</t>
  </si>
  <si>
    <t>AudioEngine 2 (White)</t>
  </si>
  <si>
    <t>Logitech Speaker System Z52310x</t>
  </si>
  <si>
    <t>CDS 10x</t>
  </si>
  <si>
    <t>CDS (100 MB each)</t>
  </si>
  <si>
    <t>Speaker system surround soud.</t>
  </si>
  <si>
    <t>White colored speakers</t>
  </si>
  <si>
    <t>19 Inch LED output display</t>
  </si>
  <si>
    <t>24 Inch LED output display</t>
  </si>
  <si>
    <t>All-in-one multipupose printer - for work</t>
  </si>
  <si>
    <t>Laser printer</t>
  </si>
  <si>
    <t>Inkjet printer</t>
  </si>
  <si>
    <t>Dell Optiplex 760</t>
  </si>
  <si>
    <t>St.Andrews School CPU</t>
  </si>
  <si>
    <t>Total</t>
  </si>
  <si>
    <t>PRICE USING V LOOKUP</t>
  </si>
  <si>
    <t>PRICE</t>
  </si>
  <si>
    <t>YELLOW IS DROPDOWN BOXES</t>
  </si>
  <si>
    <t>THEY HAVE THE SELECTIONS</t>
  </si>
  <si>
    <t>Discount</t>
  </si>
  <si>
    <t>Sum Function</t>
  </si>
  <si>
    <t>RATE US!</t>
  </si>
  <si>
    <t>Thanks for giving us feedback!</t>
  </si>
  <si>
    <t>NESTED IF</t>
  </si>
  <si>
    <t>Spin Button</t>
  </si>
  <si>
    <t>Tax 7%</t>
  </si>
  <si>
    <t>GRANDTOTAL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</si>
</sst>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£&quot;* #,##0.00_-;\-&quot;£&quot;* #,##0.00_-;_-&quot;£&quot;* &quot;-&quot;??_-;_-@_-"/>
    <numFmt numFmtId="165" formatCode="_-[$฿-41E]* #,##0.00_-;\-[$฿-41E]* #,##0.00_-;_-[$฿-41E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8"/>
      <color rgb="FF333333"/>
      <name val="Tahoma"/>
      <family val="2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0" fillId="0" borderId="0" xfId="0" applyAlignment="1">
      <alignment horizontal="left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4" fillId="0" borderId="0" xfId="0" applyFont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 vertical="center" wrapText="1"/>
    </xf>
    <xf numFmtId="165" fontId="0" fillId="4" borderId="0" xfId="0" applyNumberFormat="1" applyFill="1" applyAlignment="1">
      <alignment horizontal="center" vertical="center"/>
    </xf>
    <xf numFmtId="165" fontId="0" fillId="4" borderId="0" xfId="0" applyNumberFormat="1" applyFill="1"/>
    <xf numFmtId="0" fontId="5" fillId="4" borderId="0" xfId="0" applyFont="1" applyFill="1"/>
    <xf numFmtId="0" fontId="0" fillId="0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 applyAlignment="1">
      <alignment horizontal="center" vertical="center" wrapText="1"/>
    </xf>
    <xf numFmtId="0" fontId="0" fillId="6" borderId="0" xfId="0" applyFill="1" applyAlignment="1">
      <alignment wrapText="1"/>
    </xf>
    <xf numFmtId="0" fontId="0" fillId="6" borderId="0" xfId="0" applyFill="1"/>
    <xf numFmtId="0" fontId="0" fillId="6" borderId="0" xfId="1" applyNumberFormat="1" applyFont="1" applyFill="1" applyAlignment="1">
      <alignment horizontal="left" vertical="top"/>
    </xf>
  </cellXfs>
  <cellStyles count="2">
    <cellStyle name="Currency" xfId="1" builtinId="4"/>
    <cellStyle name="Normal" xfId="0" builtinId="0"/>
  </cellStyles>
  <dxfs count="16">
    <dxf>
      <alignment horizontal="center" vertical="bottom" textRotation="0" wrapText="0" indent="0" justifyLastLine="0" shrinkToFit="0" readingOrder="0"/>
    </dxf>
    <dxf>
      <numFmt numFmtId="165" formatCode="_-[$฿-41E]* #,##0.00_-;\-[$฿-41E]* #,##0.00_-;_-[$฿-41E]* &quot;-&quot;??_-;_-@_-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_-[$฿-41E]* #,##0.00_-;\-[$฿-41E]* #,##0.00_-;_-[$฿-41E]* &quot;-&quot;??_-;_-@_-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[$฿-41E]* #,##0.00_-;\-[$฿-41E]* #,##0.00_-;_-[$฿-41E]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[$฿-41E]* #,##0.00_-;\-[$฿-41E]* #,##0.00_-;_-[$฿-41E]* &quot;-&quot;??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pin" dx="16" fmlaLink="$H$19" max="10" page="1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1000411</xdr:colOff>
      <xdr:row>8</xdr:row>
      <xdr:rowOff>171449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886361" cy="1190624"/>
        </a:xfrm>
        <a:prstGeom prst="rect">
          <a:avLst/>
        </a:prstGeom>
      </xdr:spPr>
    </xdr:pic>
    <xdr:clientData/>
  </xdr:twoCellAnchor>
  <xdr:twoCellAnchor>
    <xdr:from>
      <xdr:col>3</xdr:col>
      <xdr:colOff>142875</xdr:colOff>
      <xdr:row>10</xdr:row>
      <xdr:rowOff>400050</xdr:rowOff>
    </xdr:from>
    <xdr:to>
      <xdr:col>3</xdr:col>
      <xdr:colOff>828675</xdr:colOff>
      <xdr:row>10</xdr:row>
      <xdr:rowOff>742950</xdr:rowOff>
    </xdr:to>
    <xdr:sp macro="" textlink="">
      <xdr:nvSpPr>
        <xdr:cNvPr id="3" name="Right Arrow 2"/>
        <xdr:cNvSpPr/>
      </xdr:nvSpPr>
      <xdr:spPr>
        <a:xfrm>
          <a:off x="3143250" y="2019300"/>
          <a:ext cx="685800" cy="3429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257175</xdr:colOff>
      <xdr:row>11</xdr:row>
      <xdr:rowOff>76201</xdr:rowOff>
    </xdr:from>
    <xdr:to>
      <xdr:col>4</xdr:col>
      <xdr:colOff>504825</xdr:colOff>
      <xdr:row>15</xdr:row>
      <xdr:rowOff>76201</xdr:rowOff>
    </xdr:to>
    <xdr:sp macro="" textlink="">
      <xdr:nvSpPr>
        <xdr:cNvPr id="4" name="Down Arrow 3"/>
        <xdr:cNvSpPr/>
      </xdr:nvSpPr>
      <xdr:spPr>
        <a:xfrm>
          <a:off x="4124325" y="2562226"/>
          <a:ext cx="247650" cy="7620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514350</xdr:colOff>
      <xdr:row>11</xdr:row>
      <xdr:rowOff>57149</xdr:rowOff>
    </xdr:from>
    <xdr:to>
      <xdr:col>4</xdr:col>
      <xdr:colOff>762000</xdr:colOff>
      <xdr:row>15</xdr:row>
      <xdr:rowOff>66674</xdr:rowOff>
    </xdr:to>
    <xdr:sp macro="" textlink="">
      <xdr:nvSpPr>
        <xdr:cNvPr id="6" name="Down Arrow 5"/>
        <xdr:cNvSpPr/>
      </xdr:nvSpPr>
      <xdr:spPr>
        <a:xfrm rot="10800000">
          <a:off x="4381500" y="2543174"/>
          <a:ext cx="247650" cy="7715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85724</xdr:colOff>
      <xdr:row>10</xdr:row>
      <xdr:rowOff>428625</xdr:rowOff>
    </xdr:from>
    <xdr:to>
      <xdr:col>5</xdr:col>
      <xdr:colOff>838199</xdr:colOff>
      <xdr:row>10</xdr:row>
      <xdr:rowOff>752475</xdr:rowOff>
    </xdr:to>
    <xdr:sp macro="" textlink="">
      <xdr:nvSpPr>
        <xdr:cNvPr id="7" name="Right Arrow 6"/>
        <xdr:cNvSpPr/>
      </xdr:nvSpPr>
      <xdr:spPr>
        <a:xfrm>
          <a:off x="4895849" y="1809750"/>
          <a:ext cx="752475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902105</xdr:colOff>
      <xdr:row>16</xdr:row>
      <xdr:rowOff>753364</xdr:rowOff>
    </xdr:from>
    <xdr:to>
      <xdr:col>4</xdr:col>
      <xdr:colOff>2820</xdr:colOff>
      <xdr:row>17</xdr:row>
      <xdr:rowOff>48514</xdr:rowOff>
    </xdr:to>
    <xdr:sp macro="" textlink="">
      <xdr:nvSpPr>
        <xdr:cNvPr id="5" name="Notched Right Arrow 4"/>
        <xdr:cNvSpPr/>
      </xdr:nvSpPr>
      <xdr:spPr>
        <a:xfrm rot="1600932">
          <a:off x="1864130" y="4201414"/>
          <a:ext cx="2005840" cy="447675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260174</xdr:colOff>
      <xdr:row>11</xdr:row>
      <xdr:rowOff>21708</xdr:rowOff>
    </xdr:from>
    <xdr:to>
      <xdr:col>1</xdr:col>
      <xdr:colOff>707849</xdr:colOff>
      <xdr:row>16</xdr:row>
      <xdr:rowOff>4767</xdr:rowOff>
    </xdr:to>
    <xdr:sp macro="" textlink="">
      <xdr:nvSpPr>
        <xdr:cNvPr id="8" name="Notched Right Arrow 7"/>
        <xdr:cNvSpPr/>
      </xdr:nvSpPr>
      <xdr:spPr>
        <a:xfrm rot="15267583">
          <a:off x="973495" y="2756437"/>
          <a:ext cx="945084" cy="447675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362008</xdr:colOff>
      <xdr:row>1</xdr:row>
      <xdr:rowOff>101226</xdr:rowOff>
    </xdr:from>
    <xdr:to>
      <xdr:col>5</xdr:col>
      <xdr:colOff>801362</xdr:colOff>
      <xdr:row>3</xdr:row>
      <xdr:rowOff>72651</xdr:rowOff>
    </xdr:to>
    <xdr:sp macro="" textlink="">
      <xdr:nvSpPr>
        <xdr:cNvPr id="9" name="Notched Right Arrow 8"/>
        <xdr:cNvSpPr/>
      </xdr:nvSpPr>
      <xdr:spPr>
        <a:xfrm rot="1047987">
          <a:off x="4229158" y="291726"/>
          <a:ext cx="1382329" cy="428625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807715</xdr:colOff>
      <xdr:row>2</xdr:row>
      <xdr:rowOff>26994</xdr:rowOff>
    </xdr:from>
    <xdr:to>
      <xdr:col>4</xdr:col>
      <xdr:colOff>388615</xdr:colOff>
      <xdr:row>4</xdr:row>
      <xdr:rowOff>3</xdr:rowOff>
    </xdr:to>
    <xdr:sp macro="" textlink="">
      <xdr:nvSpPr>
        <xdr:cNvPr id="10" name="Notched Right Arrow 9"/>
        <xdr:cNvSpPr/>
      </xdr:nvSpPr>
      <xdr:spPr>
        <a:xfrm rot="3410683">
          <a:off x="3859686" y="432598"/>
          <a:ext cx="344484" cy="447675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2302</xdr:colOff>
      <xdr:row>21</xdr:row>
      <xdr:rowOff>29505</xdr:rowOff>
    </xdr:from>
    <xdr:to>
      <xdr:col>3</xdr:col>
      <xdr:colOff>552450</xdr:colOff>
      <xdr:row>24</xdr:row>
      <xdr:rowOff>54256</xdr:rowOff>
    </xdr:to>
    <xdr:sp macro="" textlink="">
      <xdr:nvSpPr>
        <xdr:cNvPr id="11" name="Notched Right Arrow 10"/>
        <xdr:cNvSpPr/>
      </xdr:nvSpPr>
      <xdr:spPr>
        <a:xfrm rot="10800000">
          <a:off x="3088402" y="5401605"/>
          <a:ext cx="550148" cy="596251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133350</xdr:colOff>
          <xdr:row>19</xdr:row>
          <xdr:rowOff>66675</xdr:rowOff>
        </xdr:from>
        <xdr:to>
          <xdr:col>7</xdr:col>
          <xdr:colOff>85725</xdr:colOff>
          <xdr:row>24</xdr:row>
          <xdr:rowOff>28575</xdr:rowOff>
        </xdr:to>
        <xdr:sp macro="" textlink="">
          <xdr:nvSpPr>
            <xdr:cNvPr id="1029" name="Spinne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838200</xdr:colOff>
      <xdr:row>16</xdr:row>
      <xdr:rowOff>142876</xdr:rowOff>
    </xdr:from>
    <xdr:to>
      <xdr:col>7</xdr:col>
      <xdr:colOff>771525</xdr:colOff>
      <xdr:row>16</xdr:row>
      <xdr:rowOff>1000126</xdr:rowOff>
    </xdr:to>
    <xdr:sp macro="" textlink="">
      <xdr:nvSpPr>
        <xdr:cNvPr id="12" name="Down Arrow 11"/>
        <xdr:cNvSpPr/>
      </xdr:nvSpPr>
      <xdr:spPr>
        <a:xfrm>
          <a:off x="6572250" y="3590926"/>
          <a:ext cx="895350" cy="8572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267956</xdr:colOff>
      <xdr:row>20</xdr:row>
      <xdr:rowOff>74159</xdr:rowOff>
    </xdr:from>
    <xdr:to>
      <xdr:col>6</xdr:col>
      <xdr:colOff>223649</xdr:colOff>
      <xdr:row>24</xdr:row>
      <xdr:rowOff>164119</xdr:rowOff>
    </xdr:to>
    <xdr:sp macro="" textlink="">
      <xdr:nvSpPr>
        <xdr:cNvPr id="13" name="Down Arrow 12"/>
        <xdr:cNvSpPr/>
      </xdr:nvSpPr>
      <xdr:spPr>
        <a:xfrm rot="12806883">
          <a:off x="5163806" y="5255759"/>
          <a:ext cx="793893" cy="85196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2:D13" totalsRowShown="0" headerRowDxfId="15" dataDxfId="14">
  <autoFilter ref="A2:D13"/>
  <tableColumns count="4">
    <tableColumn id="1" name="INPUT" dataDxfId="13"/>
    <tableColumn id="2" name="Price" dataDxfId="12" dataCellStyle="Currency"/>
    <tableColumn id="3" name="Description" dataDxfId="11"/>
    <tableColumn id="4" name="PICTURE" dataDxfId="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C5" totalsRowShown="0" headerRowDxfId="9">
  <autoFilter ref="A1:C5"/>
  <tableColumns count="3">
    <tableColumn id="1" name="CPU" dataDxfId="8"/>
    <tableColumn id="2" name="Price" dataDxfId="7" dataCellStyle="Currency"/>
    <tableColumn id="3" name="Description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3:C11" totalsRowShown="0">
  <autoFilter ref="A3:C11"/>
  <tableColumns count="3">
    <tableColumn id="1" name="Output Devices" dataDxfId="5"/>
    <tableColumn id="2" name="Price" dataDxfId="4"/>
    <tableColumn id="3" name="Description" dataDxf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2:C9" totalsRowShown="0">
  <autoFilter ref="A2:C9"/>
  <tableColumns count="3">
    <tableColumn id="1" name="Storage" dataDxfId="2"/>
    <tableColumn id="2" name="Price" dataDxfId="1"/>
    <tableColumn id="3" name="Descrip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H18" sqref="H18"/>
    </sheetView>
  </sheetViews>
  <sheetFormatPr defaultRowHeight="15" x14ac:dyDescent="0.25"/>
  <cols>
    <col min="1" max="1" width="14.42578125" style="17" customWidth="1"/>
    <col min="2" max="2" width="13.85546875" style="17" customWidth="1"/>
    <col min="3" max="3" width="18" style="17" customWidth="1"/>
    <col min="4" max="4" width="13" style="17" customWidth="1"/>
    <col min="5" max="5" width="14.140625" style="17" customWidth="1"/>
    <col min="6" max="6" width="12.5703125" style="17" customWidth="1"/>
    <col min="7" max="7" width="14.42578125" style="17" customWidth="1"/>
    <col min="8" max="8" width="27.7109375" style="17" customWidth="1"/>
    <col min="9" max="9" width="9" style="17" customWidth="1"/>
    <col min="10" max="10" width="9.140625" style="17" hidden="1" customWidth="1"/>
    <col min="11" max="11" width="31.140625" style="17" customWidth="1"/>
    <col min="12" max="16384" width="9.140625" style="17"/>
  </cols>
  <sheetData>
    <row r="1" spans="1:8" x14ac:dyDescent="0.25">
      <c r="A1" s="5"/>
      <c r="B1" s="5"/>
      <c r="C1" s="5"/>
      <c r="D1" s="5"/>
      <c r="E1" s="5"/>
      <c r="F1" s="5"/>
      <c r="G1" s="5"/>
      <c r="H1" s="5"/>
    </row>
    <row r="2" spans="1:8" ht="21" x14ac:dyDescent="0.35">
      <c r="A2" s="11"/>
      <c r="B2" s="5"/>
      <c r="C2" s="12"/>
      <c r="D2" s="5"/>
      <c r="E2" s="19" t="s">
        <v>69</v>
      </c>
      <c r="F2" s="5"/>
      <c r="G2" s="5"/>
      <c r="H2" s="19" t="s">
        <v>70</v>
      </c>
    </row>
    <row r="3" spans="1:8" x14ac:dyDescent="0.25">
      <c r="A3" s="5"/>
      <c r="B3" s="5"/>
      <c r="C3" s="5" t="s">
        <v>30</v>
      </c>
      <c r="D3" s="5"/>
      <c r="E3" s="5"/>
      <c r="F3" s="5"/>
      <c r="G3" s="5"/>
      <c r="H3" s="19" t="s">
        <v>71</v>
      </c>
    </row>
    <row r="4" spans="1:8" ht="14.25" customHeight="1" x14ac:dyDescent="0.25">
      <c r="A4" s="5"/>
      <c r="B4" s="5"/>
      <c r="C4" s="5"/>
      <c r="D4" s="5"/>
      <c r="E4" s="5"/>
      <c r="F4" s="5"/>
      <c r="G4" s="5"/>
      <c r="H4" s="5"/>
    </row>
    <row r="5" spans="1:8" hidden="1" x14ac:dyDescent="0.25">
      <c r="A5" s="5"/>
      <c r="B5" s="5"/>
      <c r="C5" s="5"/>
      <c r="D5" s="5"/>
      <c r="E5" s="5"/>
      <c r="F5" s="5"/>
      <c r="G5" s="5"/>
      <c r="H5" s="5"/>
    </row>
    <row r="6" spans="1:8" hidden="1" x14ac:dyDescent="0.25">
      <c r="A6" s="5"/>
      <c r="B6" s="5"/>
      <c r="C6" s="5"/>
      <c r="D6" s="5"/>
      <c r="E6" s="5"/>
      <c r="F6" s="5"/>
      <c r="G6" s="5"/>
      <c r="H6" s="5"/>
    </row>
    <row r="7" spans="1:8" hidden="1" x14ac:dyDescent="0.25">
      <c r="A7" s="5"/>
      <c r="B7" s="5"/>
      <c r="C7" s="5"/>
      <c r="D7" s="5"/>
      <c r="E7" s="5"/>
      <c r="F7" s="5"/>
      <c r="G7" s="5"/>
      <c r="H7" s="5"/>
    </row>
    <row r="8" spans="1:8" x14ac:dyDescent="0.25">
      <c r="A8" s="5"/>
      <c r="B8" s="5"/>
      <c r="C8" s="5"/>
      <c r="D8" s="5"/>
      <c r="E8" s="16" t="s">
        <v>1</v>
      </c>
      <c r="F8" s="5"/>
      <c r="G8" s="16" t="s">
        <v>1</v>
      </c>
      <c r="H8" s="5"/>
    </row>
    <row r="9" spans="1:8" ht="15.75" customHeight="1" x14ac:dyDescent="0.25">
      <c r="A9" s="5"/>
      <c r="B9" s="5"/>
      <c r="C9" s="5"/>
      <c r="D9" s="5"/>
      <c r="E9" s="15">
        <f>VLOOKUP('Computer Shop'!E11,CPU!A2:B5,2,FALSE)</f>
        <v>209200</v>
      </c>
      <c r="F9" s="5"/>
      <c r="G9" s="15">
        <f>VLOOKUP(G11,Output!A4:B11,2,FALSE)</f>
        <v>7680</v>
      </c>
      <c r="H9" s="5"/>
    </row>
    <row r="10" spans="1:8" ht="12.75" customHeight="1" x14ac:dyDescent="0.25">
      <c r="A10" s="5"/>
      <c r="B10" s="16" t="s">
        <v>1</v>
      </c>
      <c r="C10" s="5"/>
      <c r="D10" s="5"/>
      <c r="E10" s="5"/>
      <c r="F10" s="5"/>
      <c r="G10" s="5"/>
      <c r="H10" s="5"/>
    </row>
    <row r="11" spans="1:8" ht="87" customHeight="1" x14ac:dyDescent="0.25">
      <c r="A11" s="5"/>
      <c r="B11" s="14">
        <f>VLOOKUP(C11,Input!A3:B13,2,FALSE)</f>
        <v>650</v>
      </c>
      <c r="C11" s="13" t="s">
        <v>12</v>
      </c>
      <c r="D11" s="5"/>
      <c r="E11" s="13" t="s">
        <v>28</v>
      </c>
      <c r="F11" s="5"/>
      <c r="G11" s="13" t="s">
        <v>52</v>
      </c>
      <c r="H11" s="5"/>
    </row>
    <row r="12" spans="1:8" x14ac:dyDescent="0.25">
      <c r="A12" s="5"/>
      <c r="B12" s="5"/>
      <c r="C12" s="5"/>
      <c r="D12" s="5"/>
      <c r="E12" s="5"/>
      <c r="F12" s="5"/>
      <c r="G12" s="5"/>
      <c r="H12" s="5"/>
    </row>
    <row r="13" spans="1:8" x14ac:dyDescent="0.25">
      <c r="A13" s="5"/>
      <c r="B13" s="5"/>
      <c r="C13" s="5"/>
      <c r="D13" s="5"/>
      <c r="E13" s="5"/>
      <c r="F13" s="5"/>
      <c r="G13" s="5"/>
      <c r="H13" s="5"/>
    </row>
    <row r="14" spans="1:8" x14ac:dyDescent="0.25">
      <c r="A14" s="5"/>
      <c r="B14" s="5"/>
      <c r="C14" s="5"/>
      <c r="D14" s="5"/>
      <c r="E14" s="5"/>
      <c r="F14" s="5"/>
      <c r="G14" s="5"/>
      <c r="H14" s="5"/>
    </row>
    <row r="15" spans="1:8" x14ac:dyDescent="0.25">
      <c r="A15" s="5"/>
      <c r="B15" s="5"/>
      <c r="C15" s="5"/>
      <c r="D15" s="5"/>
      <c r="E15" s="5"/>
      <c r="F15" s="5"/>
      <c r="G15" s="5"/>
      <c r="H15" s="5"/>
    </row>
    <row r="16" spans="1:8" ht="15.75" customHeight="1" x14ac:dyDescent="0.25">
      <c r="A16" s="5"/>
      <c r="B16" s="5"/>
      <c r="C16" s="5"/>
      <c r="D16" s="5"/>
      <c r="E16" s="5"/>
      <c r="F16" s="5"/>
      <c r="G16" s="5"/>
      <c r="H16" s="19" t="s">
        <v>76</v>
      </c>
    </row>
    <row r="17" spans="1:8" ht="90.75" customHeight="1" x14ac:dyDescent="0.25">
      <c r="A17" s="5"/>
      <c r="B17" s="20" t="s">
        <v>68</v>
      </c>
      <c r="C17" s="5"/>
      <c r="D17" s="5"/>
      <c r="E17" s="13" t="s">
        <v>39</v>
      </c>
      <c r="F17" s="5"/>
      <c r="G17" s="21" t="s">
        <v>75</v>
      </c>
      <c r="H17" s="5"/>
    </row>
    <row r="18" spans="1:8" x14ac:dyDescent="0.25">
      <c r="A18" s="5"/>
      <c r="B18" s="5"/>
      <c r="C18" s="5"/>
      <c r="D18" s="5"/>
      <c r="E18" s="16" t="s">
        <v>1</v>
      </c>
      <c r="F18" s="5"/>
      <c r="G18" s="22"/>
      <c r="H18" s="22" t="str">
        <f>IF(H19=0,":( We're sorry...",IF(H19=1,"Still not good?",IF(H19=2,"We weren't good enough.",IF(H19=3,"OK…",IF(H19=4,"Satisfactory.",IF(H19=5,"Average?",IF(H19=6,"Hmm…",IF(H19=7,"Thank you!",IF(H19=8,"Great!",IF(H19=9,"Perfect!",IF(H19=10,"Excellent!!!!","Excellent!!!!")))))))))))</f>
        <v>:( We're sorry...</v>
      </c>
    </row>
    <row r="19" spans="1:8" ht="15.75" customHeight="1" x14ac:dyDescent="0.25">
      <c r="A19" s="5"/>
      <c r="B19" s="5"/>
      <c r="C19" s="5"/>
      <c r="D19" s="5"/>
      <c r="E19" s="15">
        <f>VLOOKUP(E17,Storage!A3:B9,2,FALSE)</f>
        <v>9670</v>
      </c>
      <c r="F19" s="5"/>
      <c r="G19" s="22" t="s">
        <v>74</v>
      </c>
      <c r="H19" s="23">
        <v>0</v>
      </c>
    </row>
    <row r="20" spans="1:8" x14ac:dyDescent="0.25">
      <c r="A20" s="5"/>
      <c r="B20" s="5"/>
      <c r="C20" s="5"/>
      <c r="D20" s="5"/>
      <c r="E20" s="5"/>
      <c r="F20" s="5"/>
      <c r="G20" s="5"/>
      <c r="H20" s="5"/>
    </row>
    <row r="21" spans="1:8" x14ac:dyDescent="0.25">
      <c r="A21" s="5"/>
      <c r="B21" s="5"/>
      <c r="C21" s="5"/>
      <c r="D21" s="5"/>
      <c r="E21" s="5"/>
      <c r="F21" s="5"/>
      <c r="G21" s="5"/>
      <c r="H21" s="5"/>
    </row>
    <row r="22" spans="1:8" x14ac:dyDescent="0.25">
      <c r="A22" s="5"/>
      <c r="B22" s="16" t="s">
        <v>67</v>
      </c>
      <c r="C22" s="15">
        <f>SUM(B11,E9,G9,E19)</f>
        <v>227200</v>
      </c>
      <c r="D22" s="5"/>
      <c r="E22" s="5"/>
      <c r="F22" s="5"/>
      <c r="G22" s="5"/>
      <c r="H22" s="5"/>
    </row>
    <row r="23" spans="1:8" x14ac:dyDescent="0.25">
      <c r="A23" s="5"/>
      <c r="B23" s="18" t="s">
        <v>72</v>
      </c>
      <c r="C23" s="15">
        <f>IF(C22&gt;200000,C22*10%,"No discount for you.")</f>
        <v>22720</v>
      </c>
      <c r="D23" s="5"/>
      <c r="E23" s="5"/>
      <c r="F23" s="5"/>
      <c r="G23" s="5"/>
      <c r="H23" s="5"/>
    </row>
    <row r="24" spans="1:8" x14ac:dyDescent="0.25">
      <c r="A24" s="5"/>
      <c r="B24" s="18" t="s">
        <v>78</v>
      </c>
      <c r="C24" s="15">
        <f>SUM(C23*7%)</f>
        <v>1590.4</v>
      </c>
      <c r="D24" s="5"/>
      <c r="E24" s="5"/>
      <c r="F24" s="5"/>
      <c r="G24" s="5"/>
      <c r="H24" s="5"/>
    </row>
    <row r="25" spans="1:8" x14ac:dyDescent="0.25">
      <c r="A25" s="5"/>
      <c r="B25" s="18" t="s">
        <v>79</v>
      </c>
      <c r="C25" s="15">
        <f>SUM(C22-C23+C24)</f>
        <v>206070.39999999999</v>
      </c>
      <c r="D25" s="19" t="s">
        <v>73</v>
      </c>
      <c r="E25" s="5"/>
      <c r="F25" s="5"/>
      <c r="G25" s="5"/>
      <c r="H25" s="5"/>
    </row>
    <row r="26" spans="1:8" x14ac:dyDescent="0.25">
      <c r="A26" s="5"/>
      <c r="B26" s="5"/>
      <c r="C26" s="5"/>
      <c r="D26" s="5"/>
      <c r="E26" s="5"/>
      <c r="F26" s="19" t="s">
        <v>77</v>
      </c>
      <c r="G26" s="5"/>
      <c r="H26" s="5"/>
    </row>
  </sheetData>
  <pageMargins left="0.7" right="0.7" top="0.75" bottom="0.75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Spinner 5">
              <controlPr defaultSize="0" autoPict="0">
                <anchor moveWithCells="1" sizeWithCells="1">
                  <from>
                    <xdr:col>6</xdr:col>
                    <xdr:colOff>133350</xdr:colOff>
                    <xdr:row>19</xdr:row>
                    <xdr:rowOff>66675</xdr:rowOff>
                  </from>
                  <to>
                    <xdr:col>7</xdr:col>
                    <xdr:colOff>85725</xdr:colOff>
                    <xdr:row>24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Input!$A$3:$A$13</xm:f>
          </x14:formula1>
          <xm:sqref>C11</xm:sqref>
        </x14:dataValidation>
        <x14:dataValidation type="list" allowBlank="1" showInputMessage="1" showErrorMessage="1">
          <x14:formula1>
            <xm:f>CPU!$A$2:$A$5</xm:f>
          </x14:formula1>
          <xm:sqref>E11</xm:sqref>
        </x14:dataValidation>
        <x14:dataValidation type="list" allowBlank="1" showInputMessage="1" showErrorMessage="1">
          <x14:formula1>
            <xm:f>Output!$A$4:$A$11</xm:f>
          </x14:formula1>
          <xm:sqref>G11</xm:sqref>
        </x14:dataValidation>
        <x14:dataValidation type="list" allowBlank="1" showInputMessage="1" showErrorMessage="1">
          <x14:formula1>
            <xm:f>Storage!$A$3:$A$9</xm:f>
          </x14:formula1>
          <xm:sqref>E17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workbookViewId="0">
      <selection activeCell="C20" sqref="C20"/>
    </sheetView>
  </sheetViews>
  <sheetFormatPr defaultRowHeight="15" x14ac:dyDescent="0.25"/>
  <cols>
    <col min="1" max="1" width="18.42578125" customWidth="1"/>
    <col min="2" max="2" width="11.5703125" bestFit="1" customWidth="1"/>
    <col min="3" max="3" width="68.85546875" customWidth="1"/>
    <col min="4" max="4" width="21.28515625" customWidth="1"/>
  </cols>
  <sheetData>
    <row r="2" spans="1:4" x14ac:dyDescent="0.25">
      <c r="A2" s="1" t="s">
        <v>0</v>
      </c>
      <c r="B2" s="1" t="s">
        <v>1</v>
      </c>
      <c r="C2" s="1" t="s">
        <v>2</v>
      </c>
      <c r="D2" s="1" t="s">
        <v>25</v>
      </c>
    </row>
    <row r="3" spans="1:4" ht="20.25" customHeight="1" x14ac:dyDescent="0.25">
      <c r="A3" s="2" t="s">
        <v>3</v>
      </c>
      <c r="B3" s="4">
        <v>350</v>
      </c>
      <c r="C3" s="2" t="s">
        <v>13</v>
      </c>
      <c r="D3" s="2"/>
    </row>
    <row r="4" spans="1:4" x14ac:dyDescent="0.25">
      <c r="A4" s="2" t="s">
        <v>4</v>
      </c>
      <c r="B4" s="4">
        <v>500</v>
      </c>
      <c r="C4" s="2" t="s">
        <v>14</v>
      </c>
      <c r="D4" s="2"/>
    </row>
    <row r="5" spans="1:4" x14ac:dyDescent="0.25">
      <c r="A5" s="2" t="s">
        <v>5</v>
      </c>
      <c r="B5" s="4">
        <v>250</v>
      </c>
      <c r="C5" s="2" t="s">
        <v>15</v>
      </c>
      <c r="D5" s="2"/>
    </row>
    <row r="6" spans="1:4" x14ac:dyDescent="0.25">
      <c r="A6" s="2" t="s">
        <v>6</v>
      </c>
      <c r="B6" s="4">
        <v>270</v>
      </c>
      <c r="C6" s="2" t="s">
        <v>16</v>
      </c>
      <c r="D6" s="2"/>
    </row>
    <row r="7" spans="1:4" x14ac:dyDescent="0.25">
      <c r="A7" s="2" t="s">
        <v>7</v>
      </c>
      <c r="B7" s="4">
        <v>500</v>
      </c>
      <c r="C7" s="2" t="s">
        <v>17</v>
      </c>
      <c r="D7" s="2"/>
    </row>
    <row r="8" spans="1:4" x14ac:dyDescent="0.25">
      <c r="A8" s="2" t="s">
        <v>8</v>
      </c>
      <c r="B8" s="4">
        <v>450</v>
      </c>
      <c r="C8" s="2" t="s">
        <v>18</v>
      </c>
      <c r="D8" s="2"/>
    </row>
    <row r="9" spans="1:4" x14ac:dyDescent="0.25">
      <c r="A9" s="2" t="s">
        <v>9</v>
      </c>
      <c r="B9" s="4">
        <v>600</v>
      </c>
      <c r="C9" s="2" t="s">
        <v>19</v>
      </c>
      <c r="D9" s="2"/>
    </row>
    <row r="10" spans="1:4" x14ac:dyDescent="0.25">
      <c r="A10" s="3" t="s">
        <v>10</v>
      </c>
      <c r="B10" s="4">
        <v>400</v>
      </c>
      <c r="C10" s="2" t="s">
        <v>24</v>
      </c>
      <c r="D10" s="2"/>
    </row>
    <row r="11" spans="1:4" x14ac:dyDescent="0.25">
      <c r="A11" s="2" t="s">
        <v>11</v>
      </c>
      <c r="B11" s="4">
        <v>370</v>
      </c>
      <c r="C11" s="2" t="s">
        <v>23</v>
      </c>
      <c r="D11" s="2"/>
    </row>
    <row r="12" spans="1:4" x14ac:dyDescent="0.25">
      <c r="A12" s="2" t="s">
        <v>12</v>
      </c>
      <c r="B12" s="4">
        <v>650</v>
      </c>
      <c r="C12" s="2" t="s">
        <v>22</v>
      </c>
      <c r="D12" s="2"/>
    </row>
    <row r="13" spans="1:4" x14ac:dyDescent="0.25">
      <c r="A13" s="2" t="s">
        <v>20</v>
      </c>
      <c r="B13" s="4">
        <v>800</v>
      </c>
      <c r="C13" s="2" t="s">
        <v>21</v>
      </c>
      <c r="D13" s="2"/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11" sqref="C11"/>
    </sheetView>
  </sheetViews>
  <sheetFormatPr defaultRowHeight="15" x14ac:dyDescent="0.25"/>
  <cols>
    <col min="1" max="1" width="18.42578125" customWidth="1"/>
    <col min="2" max="2" width="12.7109375" bestFit="1" customWidth="1"/>
    <col min="3" max="3" width="43.85546875" customWidth="1"/>
    <col min="4" max="4" width="18.5703125" customWidth="1"/>
  </cols>
  <sheetData>
    <row r="1" spans="1:4" x14ac:dyDescent="0.25">
      <c r="A1" s="1" t="s">
        <v>26</v>
      </c>
      <c r="B1" s="1" t="s">
        <v>1</v>
      </c>
      <c r="C1" s="1" t="s">
        <v>2</v>
      </c>
      <c r="D1" s="1" t="s">
        <v>27</v>
      </c>
    </row>
    <row r="2" spans="1:4" x14ac:dyDescent="0.25">
      <c r="A2" s="2" t="s">
        <v>28</v>
      </c>
      <c r="B2" s="4">
        <v>209200</v>
      </c>
      <c r="C2" s="2" t="s">
        <v>29</v>
      </c>
      <c r="D2" s="2"/>
    </row>
    <row r="3" spans="1:4" x14ac:dyDescent="0.25">
      <c r="A3" s="2" t="s">
        <v>31</v>
      </c>
      <c r="B3" s="4">
        <v>75000</v>
      </c>
      <c r="C3" s="2" t="s">
        <v>33</v>
      </c>
      <c r="D3" s="2"/>
    </row>
    <row r="4" spans="1:4" x14ac:dyDescent="0.25">
      <c r="A4" s="2" t="s">
        <v>34</v>
      </c>
      <c r="B4" s="4">
        <v>109800</v>
      </c>
      <c r="C4" s="2" t="s">
        <v>35</v>
      </c>
      <c r="D4" s="2"/>
    </row>
    <row r="5" spans="1:4" x14ac:dyDescent="0.25">
      <c r="A5" s="2" t="s">
        <v>65</v>
      </c>
      <c r="B5" s="4">
        <v>78000</v>
      </c>
      <c r="C5" s="2" t="s">
        <v>66</v>
      </c>
      <c r="D5" s="2"/>
    </row>
    <row r="6" spans="1:4" x14ac:dyDescent="0.25">
      <c r="A6" s="2"/>
      <c r="B6" s="4"/>
      <c r="C6" s="2"/>
      <c r="D6" s="2"/>
    </row>
    <row r="7" spans="1:4" x14ac:dyDescent="0.25">
      <c r="A7" s="2"/>
      <c r="B7" s="4"/>
      <c r="C7" s="2"/>
      <c r="D7" s="2"/>
    </row>
    <row r="8" spans="1:4" x14ac:dyDescent="0.25">
      <c r="A8" s="2"/>
      <c r="B8" s="4"/>
      <c r="C8" s="2"/>
      <c r="D8" s="2"/>
    </row>
    <row r="9" spans="1:4" x14ac:dyDescent="0.25">
      <c r="A9" s="2"/>
      <c r="B9" s="4"/>
      <c r="C9" s="2"/>
      <c r="D9" s="2"/>
    </row>
    <row r="10" spans="1:4" x14ac:dyDescent="0.25">
      <c r="A10" s="2"/>
      <c r="B10" s="4"/>
      <c r="C10" s="2"/>
      <c r="D10" s="2"/>
    </row>
    <row r="11" spans="1:4" x14ac:dyDescent="0.25">
      <c r="A11" s="2"/>
      <c r="B11" s="4"/>
      <c r="C11" s="2"/>
      <c r="D11" s="2"/>
    </row>
    <row r="12" spans="1:4" x14ac:dyDescent="0.25">
      <c r="A12" s="2"/>
      <c r="B12" s="4"/>
      <c r="C12" s="2"/>
      <c r="D12" s="2"/>
    </row>
    <row r="13" spans="1:4" x14ac:dyDescent="0.25">
      <c r="A13" s="2"/>
      <c r="B13" s="4"/>
      <c r="C13" s="2"/>
      <c r="D13" s="2"/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topLeftCell="A2" workbookViewId="0">
      <selection activeCell="C22" sqref="C22"/>
    </sheetView>
  </sheetViews>
  <sheetFormatPr defaultRowHeight="15" x14ac:dyDescent="0.25"/>
  <cols>
    <col min="1" max="1" width="32.85546875" customWidth="1"/>
    <col min="2" max="2" width="14" style="8" customWidth="1"/>
    <col min="3" max="3" width="45.5703125" customWidth="1"/>
  </cols>
  <sheetData>
    <row r="3" spans="1:3" x14ac:dyDescent="0.25">
      <c r="A3" s="2" t="s">
        <v>48</v>
      </c>
      <c r="B3" s="9" t="s">
        <v>1</v>
      </c>
      <c r="C3" s="1" t="s">
        <v>2</v>
      </c>
    </row>
    <row r="4" spans="1:3" x14ac:dyDescent="0.25">
      <c r="A4" s="2" t="s">
        <v>49</v>
      </c>
      <c r="B4" s="8">
        <v>4150</v>
      </c>
      <c r="C4" s="1" t="s">
        <v>64</v>
      </c>
    </row>
    <row r="5" spans="1:3" x14ac:dyDescent="0.25">
      <c r="A5" s="2" t="s">
        <v>50</v>
      </c>
      <c r="B5" s="8">
        <v>4360</v>
      </c>
      <c r="C5" s="1" t="s">
        <v>63</v>
      </c>
    </row>
    <row r="6" spans="1:3" x14ac:dyDescent="0.25">
      <c r="A6" s="2" t="s">
        <v>51</v>
      </c>
      <c r="B6" s="8">
        <v>6780</v>
      </c>
      <c r="C6" s="1" t="s">
        <v>62</v>
      </c>
    </row>
    <row r="7" spans="1:3" x14ac:dyDescent="0.25">
      <c r="A7" s="10" t="s">
        <v>52</v>
      </c>
      <c r="B7" s="8">
        <v>7680</v>
      </c>
      <c r="C7" s="1" t="s">
        <v>61</v>
      </c>
    </row>
    <row r="8" spans="1:3" x14ac:dyDescent="0.25">
      <c r="A8" s="2" t="s">
        <v>53</v>
      </c>
      <c r="B8" s="8">
        <v>7980</v>
      </c>
      <c r="C8" s="1" t="s">
        <v>60</v>
      </c>
    </row>
    <row r="9" spans="1:3" x14ac:dyDescent="0.25">
      <c r="A9" s="2" t="s">
        <v>54</v>
      </c>
      <c r="B9" s="8">
        <v>3980</v>
      </c>
      <c r="C9" s="1" t="s">
        <v>59</v>
      </c>
    </row>
    <row r="10" spans="1:3" x14ac:dyDescent="0.25">
      <c r="A10" s="2" t="s">
        <v>55</v>
      </c>
      <c r="B10" s="8">
        <v>4560</v>
      </c>
      <c r="C10" s="1" t="s">
        <v>58</v>
      </c>
    </row>
    <row r="11" spans="1:3" x14ac:dyDescent="0.25">
      <c r="A11" s="2" t="s">
        <v>56</v>
      </c>
      <c r="B11" s="8">
        <v>100</v>
      </c>
      <c r="C11" s="1" t="s">
        <v>57</v>
      </c>
    </row>
    <row r="12" spans="1:3" x14ac:dyDescent="0.25">
      <c r="C12" s="1"/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workbookViewId="0">
      <selection activeCell="A3" sqref="A3"/>
    </sheetView>
  </sheetViews>
  <sheetFormatPr defaultRowHeight="15" x14ac:dyDescent="0.25"/>
  <cols>
    <col min="1" max="1" width="36.7109375" style="1" customWidth="1"/>
    <col min="2" max="2" width="12.28515625" customWidth="1"/>
    <col min="3" max="7" width="45.42578125" style="1" customWidth="1"/>
  </cols>
  <sheetData>
    <row r="2" spans="1:3" x14ac:dyDescent="0.25">
      <c r="A2" s="1" t="s">
        <v>32</v>
      </c>
      <c r="B2" t="s">
        <v>1</v>
      </c>
      <c r="C2" s="1" t="s">
        <v>2</v>
      </c>
    </row>
    <row r="3" spans="1:3" x14ac:dyDescent="0.25">
      <c r="A3" t="s">
        <v>36</v>
      </c>
      <c r="B3" s="8">
        <v>3670</v>
      </c>
      <c r="C3" s="1" t="s">
        <v>43</v>
      </c>
    </row>
    <row r="4" spans="1:3" x14ac:dyDescent="0.25">
      <c r="A4" s="6" t="s">
        <v>37</v>
      </c>
      <c r="B4" s="8">
        <v>3890</v>
      </c>
      <c r="C4" s="1" t="s">
        <v>44</v>
      </c>
    </row>
    <row r="5" spans="1:3" x14ac:dyDescent="0.25">
      <c r="A5" t="s">
        <v>38</v>
      </c>
      <c r="B5" s="8">
        <v>18350</v>
      </c>
      <c r="C5" s="1" t="s">
        <v>45</v>
      </c>
    </row>
    <row r="6" spans="1:3" x14ac:dyDescent="0.25">
      <c r="A6" s="7" t="s">
        <v>39</v>
      </c>
      <c r="B6" s="8">
        <v>9670</v>
      </c>
      <c r="C6" s="1" t="s">
        <v>46</v>
      </c>
    </row>
    <row r="7" spans="1:3" x14ac:dyDescent="0.25">
      <c r="A7" s="7" t="s">
        <v>40</v>
      </c>
      <c r="B7" s="8">
        <v>1250</v>
      </c>
      <c r="C7" s="1" t="s">
        <v>47</v>
      </c>
    </row>
    <row r="8" spans="1:3" x14ac:dyDescent="0.25">
      <c r="A8" s="7" t="s">
        <v>41</v>
      </c>
      <c r="B8" s="8">
        <v>367</v>
      </c>
      <c r="C8" s="1" t="s">
        <v>47</v>
      </c>
    </row>
    <row r="9" spans="1:3" x14ac:dyDescent="0.25">
      <c r="A9" s="7" t="s">
        <v>42</v>
      </c>
      <c r="B9" s="8">
        <v>1250</v>
      </c>
      <c r="C9" s="1" t="s">
        <v>47</v>
      </c>
    </row>
    <row r="10" spans="1:3" x14ac:dyDescent="0.25">
      <c r="A10" s="7"/>
    </row>
    <row r="11" spans="1:3" x14ac:dyDescent="0.25">
      <c r="A11" s="7"/>
    </row>
    <row r="12" spans="1:3" x14ac:dyDescent="0.25">
      <c r="A12" s="7"/>
    </row>
    <row r="13" spans="1:3" x14ac:dyDescent="0.25">
      <c r="A13" s="7"/>
    </row>
    <row r="14" spans="1:3" x14ac:dyDescent="0.25">
      <c r="A14" s="7"/>
    </row>
    <row r="15" spans="1:3" x14ac:dyDescent="0.25">
      <c r="A15" s="7"/>
    </row>
    <row r="16" spans="1:3" x14ac:dyDescent="0.25">
      <c r="A16" s="7"/>
    </row>
    <row r="17" spans="1:1" x14ac:dyDescent="0.25">
      <c r="A17" s="7"/>
    </row>
    <row r="18" spans="1:1" x14ac:dyDescent="0.25">
      <c r="A18" s="7"/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Computer Shop</vt:lpstr>
      <vt:lpstr>Input</vt:lpstr>
      <vt:lpstr>CPU</vt:lpstr>
      <vt:lpstr>Output</vt:lpstr>
      <vt:lpstr>Storage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Angkrit Khemaphiratana</dc:creator>
  <cp:lastModifiedBy>Angkrit Khemaphiratana</cp:lastModifiedBy>
  <dcterms:created xsi:type="dcterms:W3CDTF">2011-09-08T04:15:03Z</dcterms:created>
  <dcterms:modified xsi:type="dcterms:W3CDTF">2011-11-29T00:46:32Z</dcterms:modified>
</cp:coreProperties>
</file>