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75" windowWidth="15600" windowHeight="9240"/>
  </bookViews>
  <sheets>
    <sheet name="Front" sheetId="3" r:id="rId1"/>
    <sheet name="Bill" sheetId="1" r:id="rId2"/>
    <sheet name="List" sheetId="2" r:id="rId3"/>
  </sheets>
  <calcPr calcId="145621"/>
</workbook>
</file>

<file path=xl/calcChain.xml><?xml version="1.0" encoding="utf-8"?>
<calcChain xmlns="http://schemas.openxmlformats.org/spreadsheetml/2006/main">
  <c r="K12" i="3" l="1"/>
  <c r="H7" i="3" l="1"/>
  <c r="E7" i="3"/>
  <c r="E11" i="3" s="1"/>
  <c r="B10" i="1" l="1"/>
  <c r="B11" i="1"/>
  <c r="B9" i="1"/>
  <c r="B8" i="1"/>
  <c r="B7" i="1"/>
  <c r="B6" i="1"/>
  <c r="B4" i="1"/>
  <c r="B5" i="1"/>
  <c r="B3" i="1"/>
  <c r="B13" i="1" l="1"/>
  <c r="B14" i="1" l="1"/>
  <c r="B15" i="1" s="1"/>
</calcChain>
</file>

<file path=xl/sharedStrings.xml><?xml version="1.0" encoding="utf-8"?>
<sst xmlns="http://schemas.openxmlformats.org/spreadsheetml/2006/main" count="32" uniqueCount="18">
  <si>
    <t>Car</t>
  </si>
  <si>
    <t>Era</t>
  </si>
  <si>
    <t>Price</t>
  </si>
  <si>
    <t>Chevrolet Chevelle</t>
  </si>
  <si>
    <t>Chevrolet Corvette</t>
  </si>
  <si>
    <t>Chevrolet Nomad</t>
  </si>
  <si>
    <t>Dodge Challenger</t>
  </si>
  <si>
    <t>Jaguar 3.8 S</t>
  </si>
  <si>
    <t>Product</t>
  </si>
  <si>
    <t>Discount</t>
  </si>
  <si>
    <t>Maximum</t>
  </si>
  <si>
    <t>Minimum</t>
  </si>
  <si>
    <t>Total</t>
  </si>
  <si>
    <t>CLASSIC CARS</t>
  </si>
  <si>
    <t>Chevrolet</t>
  </si>
  <si>
    <t>Others</t>
  </si>
  <si>
    <t>Sub Total</t>
  </si>
  <si>
    <t>Rate our Services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</si>
</sst>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£&quot;* #,##0.00_-;\-&quot;£&quot;* #,##0.00_-;_-&quot;£&quot;* &quot;-&quot;??_-;_-@_-"/>
    <numFmt numFmtId="164" formatCode="_-[$$-409]* #,##0.00_ ;_-[$$-409]* \-#,##0.00\ ;_-[$$-409]* &quot;-&quot;??_ ;_-@_ "/>
  </numFmts>
  <fonts count="7" x14ac:knownFonts="1">
    <font>
      <sz val="11"/>
      <color theme="1"/>
      <name val="Calibri"/>
      <family val="2"/>
      <scheme val="minor"/>
    </font>
    <font>
      <b/>
      <i/>
      <sz val="22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36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3" fillId="0" borderId="0" applyFont="0" applyFill="0" applyBorder="0" applyAlignment="0" applyProtection="0"/>
  </cellStyleXfs>
  <cellXfs count="27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164" fontId="0" fillId="0" borderId="0" xfId="0" applyNumberFormat="1"/>
    <xf numFmtId="0" fontId="0" fillId="0" borderId="0" xfId="0" applyAlignment="1">
      <alignment horizontal="left" vertical="center"/>
    </xf>
    <xf numFmtId="0" fontId="0" fillId="0" borderId="0" xfId="0" applyFont="1" applyAlignment="1">
      <alignment vertical="center"/>
    </xf>
    <xf numFmtId="0" fontId="0" fillId="3" borderId="1" xfId="0" applyFont="1" applyFill="1" applyBorder="1"/>
    <xf numFmtId="0" fontId="2" fillId="2" borderId="1" xfId="0" applyFont="1" applyFill="1" applyBorder="1" applyAlignment="1">
      <alignment horizontal="center" vertical="center"/>
    </xf>
    <xf numFmtId="0" fontId="0" fillId="4" borderId="1" xfId="0" applyFont="1" applyFill="1" applyBorder="1"/>
    <xf numFmtId="164" fontId="0" fillId="4" borderId="1" xfId="0" applyNumberFormat="1" applyFont="1" applyFill="1" applyBorder="1"/>
    <xf numFmtId="9" fontId="0" fillId="0" borderId="0" xfId="0" applyNumberFormat="1"/>
    <xf numFmtId="0" fontId="0" fillId="4" borderId="1" xfId="0" applyFill="1" applyBorder="1"/>
    <xf numFmtId="164" fontId="0" fillId="4" borderId="1" xfId="0" applyNumberFormat="1" applyFill="1" applyBorder="1"/>
    <xf numFmtId="0" fontId="4" fillId="4" borderId="0" xfId="0" applyFont="1" applyFill="1" applyAlignment="1">
      <alignment vertical="center"/>
    </xf>
    <xf numFmtId="0" fontId="0" fillId="4" borderId="0" xfId="0" applyFill="1"/>
    <xf numFmtId="0" fontId="0" fillId="4" borderId="0" xfId="0" applyFill="1" applyBorder="1"/>
    <xf numFmtId="164" fontId="0" fillId="4" borderId="1" xfId="1" applyNumberFormat="1" applyFont="1" applyFill="1" applyBorder="1"/>
    <xf numFmtId="0" fontId="4" fillId="5" borderId="0" xfId="0" applyFont="1" applyFill="1" applyAlignment="1">
      <alignment horizontal="center" vertical="center"/>
    </xf>
    <xf numFmtId="0" fontId="0" fillId="4" borderId="2" xfId="0" applyFill="1" applyBorder="1" applyAlignment="1">
      <alignment horizontal="center"/>
    </xf>
    <xf numFmtId="0" fontId="0" fillId="4" borderId="3" xfId="0" applyFill="1" applyBorder="1" applyAlignment="1">
      <alignment horizontal="center"/>
    </xf>
    <xf numFmtId="0" fontId="0" fillId="3" borderId="0" xfId="0" applyFill="1"/>
    <xf numFmtId="0" fontId="4" fillId="3" borderId="0" xfId="0" applyFont="1" applyFill="1" applyAlignment="1">
      <alignment vertical="center"/>
    </xf>
    <xf numFmtId="9" fontId="0" fillId="3" borderId="0" xfId="0" applyNumberFormat="1" applyFill="1"/>
    <xf numFmtId="0" fontId="5" fillId="3" borderId="0" xfId="0" applyFont="1" applyFill="1" applyAlignment="1">
      <alignment horizontal="center" vertical="center"/>
    </xf>
    <xf numFmtId="0" fontId="6" fillId="3" borderId="0" xfId="0" applyFont="1" applyFill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trlProps/ctrlProp1.xml><?xml version="1.0" encoding="utf-8"?>
<formControlPr xmlns="http://schemas.microsoft.com/office/spreadsheetml/2009/9/main" objectType="Scroll" dx="16" fmlaLink="$K$10" max="100" page="10" val="25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66675</xdr:colOff>
          <xdr:row>3</xdr:row>
          <xdr:rowOff>152400</xdr:rowOff>
        </xdr:from>
        <xdr:to>
          <xdr:col>11</xdr:col>
          <xdr:colOff>533400</xdr:colOff>
          <xdr:row>20</xdr:row>
          <xdr:rowOff>9525</xdr:rowOff>
        </xdr:to>
        <xdr:sp macro="" textlink="">
          <xdr:nvSpPr>
            <xdr:cNvPr id="3073" name="Scroll Bar 1" hidden="1">
              <a:extLst>
                <a:ext uri="{63B3BB69-23CF-44E3-9099-C40C66FF867C}">
                  <a14:compatExt spid="_x0000_s307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>
    <xdr:from>
      <xdr:col>8</xdr:col>
      <xdr:colOff>304799</xdr:colOff>
      <xdr:row>4</xdr:row>
      <xdr:rowOff>152400</xdr:rowOff>
    </xdr:from>
    <xdr:to>
      <xdr:col>10</xdr:col>
      <xdr:colOff>1019174</xdr:colOff>
      <xdr:row>7</xdr:row>
      <xdr:rowOff>228600</xdr:rowOff>
    </xdr:to>
    <xdr:sp macro="" textlink="">
      <xdr:nvSpPr>
        <xdr:cNvPr id="2" name="Notched Right Arrow 1"/>
        <xdr:cNvSpPr/>
      </xdr:nvSpPr>
      <xdr:spPr>
        <a:xfrm>
          <a:off x="7067549" y="914400"/>
          <a:ext cx="1762125" cy="647700"/>
        </a:xfrm>
        <a:prstGeom prst="notched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GB" sz="1100"/>
            <a:t>I inserted a scroll bar</a:t>
          </a:r>
        </a:p>
      </xdr:txBody>
    </xdr:sp>
    <xdr:clientData/>
  </xdr:twoCellAnchor>
  <xdr:twoCellAnchor>
    <xdr:from>
      <xdr:col>7</xdr:col>
      <xdr:colOff>904875</xdr:colOff>
      <xdr:row>8</xdr:row>
      <xdr:rowOff>85725</xdr:rowOff>
    </xdr:from>
    <xdr:to>
      <xdr:col>10</xdr:col>
      <xdr:colOff>57150</xdr:colOff>
      <xdr:row>10</xdr:row>
      <xdr:rowOff>180975</xdr:rowOff>
    </xdr:to>
    <xdr:sp macro="" textlink="">
      <xdr:nvSpPr>
        <xdr:cNvPr id="3" name="Right Arrow 2"/>
        <xdr:cNvSpPr/>
      </xdr:nvSpPr>
      <xdr:spPr>
        <a:xfrm>
          <a:off x="6734175" y="1771650"/>
          <a:ext cx="1133475" cy="485775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GB" sz="1100"/>
            <a:t>I used IF</a:t>
          </a:r>
        </a:p>
      </xdr:txBody>
    </xdr:sp>
    <xdr:clientData/>
  </xdr:twoCellAnchor>
  <xdr:twoCellAnchor>
    <xdr:from>
      <xdr:col>4</xdr:col>
      <xdr:colOff>796069</xdr:colOff>
      <xdr:row>12</xdr:row>
      <xdr:rowOff>143268</xdr:rowOff>
    </xdr:from>
    <xdr:to>
      <xdr:col>6</xdr:col>
      <xdr:colOff>470758</xdr:colOff>
      <xdr:row>16</xdr:row>
      <xdr:rowOff>393</xdr:rowOff>
    </xdr:to>
    <xdr:sp macro="" textlink="">
      <xdr:nvSpPr>
        <xdr:cNvPr id="4" name="Left Arrow 3"/>
        <xdr:cNvSpPr/>
      </xdr:nvSpPr>
      <xdr:spPr>
        <a:xfrm rot="2494481">
          <a:off x="3834544" y="2600718"/>
          <a:ext cx="1246314" cy="619125"/>
        </a:xfrm>
        <a:prstGeom prst="lef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GB" sz="1100"/>
            <a:t>I used  addition</a:t>
          </a:r>
        </a:p>
      </xdr:txBody>
    </xdr:sp>
    <xdr:clientData/>
  </xdr:twoCellAnchor>
  <xdr:twoCellAnchor>
    <xdr:from>
      <xdr:col>0</xdr:col>
      <xdr:colOff>314325</xdr:colOff>
      <xdr:row>5</xdr:row>
      <xdr:rowOff>28575</xdr:rowOff>
    </xdr:from>
    <xdr:to>
      <xdr:col>2</xdr:col>
      <xdr:colOff>571500</xdr:colOff>
      <xdr:row>7</xdr:row>
      <xdr:rowOff>171450</xdr:rowOff>
    </xdr:to>
    <xdr:sp macro="" textlink="">
      <xdr:nvSpPr>
        <xdr:cNvPr id="5" name="Right Arrow 4"/>
        <xdr:cNvSpPr/>
      </xdr:nvSpPr>
      <xdr:spPr>
        <a:xfrm>
          <a:off x="314325" y="981075"/>
          <a:ext cx="1476375" cy="523875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GB" sz="1100"/>
            <a:t>Drop down boxes</a:t>
          </a:r>
        </a:p>
      </xdr:txBody>
    </xdr:sp>
    <xdr:clientData/>
  </xdr:twoCellAnchor>
  <xdr:twoCellAnchor>
    <xdr:from>
      <xdr:col>4</xdr:col>
      <xdr:colOff>866775</xdr:colOff>
      <xdr:row>7</xdr:row>
      <xdr:rowOff>104774</xdr:rowOff>
    </xdr:from>
    <xdr:to>
      <xdr:col>6</xdr:col>
      <xdr:colOff>676275</xdr:colOff>
      <xdr:row>9</xdr:row>
      <xdr:rowOff>190499</xdr:rowOff>
    </xdr:to>
    <xdr:sp macro="" textlink="">
      <xdr:nvSpPr>
        <xdr:cNvPr id="6" name="Left Arrow 5"/>
        <xdr:cNvSpPr/>
      </xdr:nvSpPr>
      <xdr:spPr>
        <a:xfrm rot="1518807">
          <a:off x="3905250" y="1438274"/>
          <a:ext cx="1381125" cy="638175"/>
        </a:xfrm>
        <a:prstGeom prst="lef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GB" sz="1100"/>
            <a:t>I used VLOOKUP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1200150</xdr:colOff>
      <xdr:row>7</xdr:row>
      <xdr:rowOff>180975</xdr:rowOff>
    </xdr:from>
    <xdr:to>
      <xdr:col>7</xdr:col>
      <xdr:colOff>523875</xdr:colOff>
      <xdr:row>11</xdr:row>
      <xdr:rowOff>95250</xdr:rowOff>
    </xdr:to>
    <xdr:sp macro="" textlink="">
      <xdr:nvSpPr>
        <xdr:cNvPr id="2" name="Left Arrow 1"/>
        <xdr:cNvSpPr/>
      </xdr:nvSpPr>
      <xdr:spPr>
        <a:xfrm rot="20223738">
          <a:off x="3076575" y="1514475"/>
          <a:ext cx="2390775" cy="676275"/>
        </a:xfrm>
        <a:prstGeom prst="lef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GB" sz="1100"/>
            <a:t>I</a:t>
          </a:r>
          <a:r>
            <a:rPr lang="en-GB" sz="1100" baseline="0"/>
            <a:t> used SUM for sub total and total</a:t>
          </a:r>
          <a:endParaRPr lang="en-GB" sz="1100"/>
        </a:p>
      </xdr:txBody>
    </xdr:sp>
    <xdr:clientData/>
  </xdr:twoCellAnchor>
  <xdr:twoCellAnchor>
    <xdr:from>
      <xdr:col>2</xdr:col>
      <xdr:colOff>19050</xdr:colOff>
      <xdr:row>14</xdr:row>
      <xdr:rowOff>28575</xdr:rowOff>
    </xdr:from>
    <xdr:to>
      <xdr:col>7</xdr:col>
      <xdr:colOff>561975</xdr:colOff>
      <xdr:row>16</xdr:row>
      <xdr:rowOff>133350</xdr:rowOff>
    </xdr:to>
    <xdr:sp macro="" textlink="">
      <xdr:nvSpPr>
        <xdr:cNvPr id="3" name="Left Arrow 2"/>
        <xdr:cNvSpPr/>
      </xdr:nvSpPr>
      <xdr:spPr>
        <a:xfrm rot="800012">
          <a:off x="3124200" y="2695575"/>
          <a:ext cx="2381250" cy="485775"/>
        </a:xfrm>
        <a:prstGeom prst="lef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GB" sz="1100"/>
            <a:t>I</a:t>
          </a:r>
          <a:r>
            <a:rPr lang="en-GB" sz="1100" baseline="0"/>
            <a:t> used the IF function  for discount</a:t>
          </a:r>
          <a:endParaRPr lang="en-GB" sz="1100"/>
        </a:p>
      </xdr:txBody>
    </xdr:sp>
    <xdr:clientData/>
  </xdr:twoCellAnchor>
  <xdr:twoCellAnchor>
    <xdr:from>
      <xdr:col>2</xdr:col>
      <xdr:colOff>495298</xdr:colOff>
      <xdr:row>0</xdr:row>
      <xdr:rowOff>66675</xdr:rowOff>
    </xdr:from>
    <xdr:to>
      <xdr:col>7</xdr:col>
      <xdr:colOff>276225</xdr:colOff>
      <xdr:row>2</xdr:row>
      <xdr:rowOff>28575</xdr:rowOff>
    </xdr:to>
    <xdr:sp macro="" textlink="">
      <xdr:nvSpPr>
        <xdr:cNvPr id="4" name="Rounded Rectangle 3"/>
        <xdr:cNvSpPr/>
      </xdr:nvSpPr>
      <xdr:spPr>
        <a:xfrm>
          <a:off x="3600448" y="66675"/>
          <a:ext cx="1619252" cy="342900"/>
        </a:xfrm>
        <a:prstGeom prst="round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GB" sz="1100"/>
            <a:t>I hid 2 columns, E</a:t>
          </a:r>
          <a:r>
            <a:rPr lang="en-GB" sz="1100" baseline="0"/>
            <a:t> and F</a:t>
          </a:r>
          <a:endParaRPr lang="en-GB" sz="1100"/>
        </a:p>
      </xdr:txBody>
    </xdr:sp>
    <xdr:clientData/>
  </xdr:twoCellAnchor>
  <xdr:twoCellAnchor>
    <xdr:from>
      <xdr:col>2</xdr:col>
      <xdr:colOff>256932</xdr:colOff>
      <xdr:row>2</xdr:row>
      <xdr:rowOff>15822</xdr:rowOff>
    </xdr:from>
    <xdr:to>
      <xdr:col>9</xdr:col>
      <xdr:colOff>352425</xdr:colOff>
      <xdr:row>5</xdr:row>
      <xdr:rowOff>152400</xdr:rowOff>
    </xdr:to>
    <xdr:sp macro="" textlink="">
      <xdr:nvSpPr>
        <xdr:cNvPr id="5" name="Left Arrow 4"/>
        <xdr:cNvSpPr/>
      </xdr:nvSpPr>
      <xdr:spPr>
        <a:xfrm>
          <a:off x="3362082" y="396822"/>
          <a:ext cx="3153018" cy="708078"/>
        </a:xfrm>
        <a:prstGeom prst="lef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GB" sz="1100"/>
            <a:t>I used</a:t>
          </a:r>
          <a:r>
            <a:rPr lang="en-GB" sz="1100" baseline="0"/>
            <a:t> data validation to do drop down boxes</a:t>
          </a:r>
          <a:endParaRPr lang="en-GB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981075</xdr:colOff>
      <xdr:row>7</xdr:row>
      <xdr:rowOff>142875</xdr:rowOff>
    </xdr:from>
    <xdr:to>
      <xdr:col>5</xdr:col>
      <xdr:colOff>76200</xdr:colOff>
      <xdr:row>10</xdr:row>
      <xdr:rowOff>114301</xdr:rowOff>
    </xdr:to>
    <xdr:sp macro="" textlink="">
      <xdr:nvSpPr>
        <xdr:cNvPr id="2" name="Rounded Rectangle 1"/>
        <xdr:cNvSpPr/>
      </xdr:nvSpPr>
      <xdr:spPr>
        <a:xfrm>
          <a:off x="2200275" y="1781175"/>
          <a:ext cx="2762250" cy="542926"/>
        </a:xfrm>
        <a:prstGeom prst="round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GB" sz="1100"/>
            <a:t>I</a:t>
          </a:r>
          <a:r>
            <a:rPr lang="en-GB" sz="1100" baseline="0"/>
            <a:t> have protected the worksheet so customers can not change any information</a:t>
          </a:r>
          <a:endParaRPr lang="en-GB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D1:L12"/>
  <sheetViews>
    <sheetView tabSelected="1" workbookViewId="0">
      <selection activeCell="H12" sqref="H12"/>
    </sheetView>
  </sheetViews>
  <sheetFormatPr defaultRowHeight="15" x14ac:dyDescent="0.25"/>
  <cols>
    <col min="1" max="3" width="9.140625" style="16"/>
    <col min="4" max="4" width="18.140625" style="16" customWidth="1"/>
    <col min="5" max="5" width="14.42578125" style="16" customWidth="1"/>
    <col min="6" max="6" width="9.140625" style="16"/>
    <col min="7" max="7" width="18.28515625" style="16" customWidth="1"/>
    <col min="8" max="8" width="14" style="16" customWidth="1"/>
    <col min="9" max="9" width="9.140625" style="16"/>
    <col min="10" max="10" width="6.5703125" style="16" customWidth="1"/>
    <col min="11" max="11" width="19.85546875" style="22" customWidth="1"/>
    <col min="12" max="12" width="9.140625" style="22"/>
    <col min="13" max="16384" width="9.140625" style="16"/>
  </cols>
  <sheetData>
    <row r="1" spans="4:11" ht="15" customHeight="1" x14ac:dyDescent="0.25">
      <c r="D1" s="19" t="s">
        <v>13</v>
      </c>
      <c r="E1" s="19"/>
      <c r="F1" s="19"/>
      <c r="G1" s="19"/>
      <c r="H1" s="19"/>
      <c r="I1" s="15"/>
      <c r="J1" s="15"/>
      <c r="K1" s="23"/>
    </row>
    <row r="2" spans="4:11" ht="15" customHeight="1" x14ac:dyDescent="0.25">
      <c r="D2" s="19"/>
      <c r="E2" s="19"/>
      <c r="F2" s="19"/>
      <c r="G2" s="19"/>
      <c r="H2" s="19"/>
      <c r="I2" s="15"/>
      <c r="J2" s="15"/>
      <c r="K2" s="23"/>
    </row>
    <row r="3" spans="4:11" ht="15" customHeight="1" x14ac:dyDescent="0.25">
      <c r="D3" s="19"/>
      <c r="E3" s="19"/>
      <c r="F3" s="19"/>
      <c r="G3" s="19"/>
      <c r="H3" s="19"/>
      <c r="I3" s="15"/>
      <c r="J3" s="15"/>
      <c r="K3" s="23"/>
    </row>
    <row r="6" spans="4:11" x14ac:dyDescent="0.25">
      <c r="D6" s="20" t="s">
        <v>14</v>
      </c>
      <c r="E6" s="21"/>
      <c r="G6" s="20" t="s">
        <v>15</v>
      </c>
      <c r="H6" s="21"/>
    </row>
    <row r="7" spans="4:11" x14ac:dyDescent="0.25">
      <c r="D7" s="13" t="s">
        <v>3</v>
      </c>
      <c r="E7" s="14">
        <f>VLOOKUP(D7,List!$A$2:$C$6,3,FALSE)</f>
        <v>97000</v>
      </c>
      <c r="G7" s="13" t="s">
        <v>6</v>
      </c>
      <c r="H7" s="18">
        <f>VLOOKUP(G7,List!$A$5:$C$6,3,FALSE)</f>
        <v>49500</v>
      </c>
    </row>
    <row r="8" spans="4:11" ht="27.75" customHeight="1" x14ac:dyDescent="0.25"/>
    <row r="9" spans="4:11" ht="15.75" x14ac:dyDescent="0.25">
      <c r="D9" s="17"/>
      <c r="K9" s="25" t="s">
        <v>17</v>
      </c>
    </row>
    <row r="10" spans="4:11" x14ac:dyDescent="0.25">
      <c r="K10" s="22">
        <v>25</v>
      </c>
    </row>
    <row r="11" spans="4:11" x14ac:dyDescent="0.25">
      <c r="D11" s="13" t="s">
        <v>12</v>
      </c>
      <c r="E11" s="14">
        <f>SUM(E7+H7)</f>
        <v>146500</v>
      </c>
      <c r="K11" s="24"/>
    </row>
    <row r="12" spans="4:11" x14ac:dyDescent="0.25">
      <c r="K12" s="26" t="str">
        <f>IF(K10&gt;50,"Thank you For Voting","We Will Improve")</f>
        <v>We Will Improve</v>
      </c>
    </row>
  </sheetData>
  <mergeCells count="3">
    <mergeCell ref="D1:H3"/>
    <mergeCell ref="D6:E6"/>
    <mergeCell ref="G6:H6"/>
  </mergeCells>
  <pageMargins left="0.7" right="0.7" top="0.75" bottom="0.75" header="0.3" footer="0.3"/>
  <pageSetup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073" r:id="rId4" name="Scroll Bar 1">
              <controlPr defaultSize="0" autoPict="0">
                <anchor moveWithCells="1">
                  <from>
                    <xdr:col>11</xdr:col>
                    <xdr:colOff>66675</xdr:colOff>
                    <xdr:row>3</xdr:row>
                    <xdr:rowOff>152400</xdr:rowOff>
                  </from>
                  <to>
                    <xdr:col>11</xdr:col>
                    <xdr:colOff>533400</xdr:colOff>
                    <xdr:row>20</xdr:row>
                    <xdr:rowOff>9525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List!$A$2:$A$4</xm:f>
          </x14:formula1>
          <xm:sqref>D7</xm:sqref>
        </x14:dataValidation>
        <x14:dataValidation type="list" allowBlank="1" showInputMessage="1" showErrorMessage="1">
          <x14:formula1>
            <xm:f>List!$A$5:$A$6</xm:f>
          </x14:formula1>
          <xm:sqref>G7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"/>
  <sheetViews>
    <sheetView workbookViewId="0">
      <selection activeCell="B37" sqref="B37"/>
    </sheetView>
  </sheetViews>
  <sheetFormatPr defaultRowHeight="15" x14ac:dyDescent="0.25"/>
  <cols>
    <col min="1" max="1" width="28.140625" customWidth="1"/>
    <col min="2" max="2" width="18.42578125" customWidth="1"/>
    <col min="3" max="3" width="9.28515625" customWidth="1"/>
    <col min="5" max="5" width="18.5703125" hidden="1" customWidth="1"/>
    <col min="6" max="6" width="0" hidden="1" customWidth="1"/>
  </cols>
  <sheetData>
    <row r="1" spans="1:6" x14ac:dyDescent="0.25">
      <c r="A1" s="9" t="s">
        <v>8</v>
      </c>
      <c r="B1" s="9" t="s">
        <v>2</v>
      </c>
    </row>
    <row r="2" spans="1:6" x14ac:dyDescent="0.25">
      <c r="A2" s="8"/>
      <c r="B2" s="8"/>
    </row>
    <row r="3" spans="1:6" x14ac:dyDescent="0.25">
      <c r="A3" s="10" t="s">
        <v>6</v>
      </c>
      <c r="B3" s="11">
        <f>VLOOKUP(A3,List!A2:C6,3,FALSE)</f>
        <v>49500</v>
      </c>
    </row>
    <row r="4" spans="1:6" x14ac:dyDescent="0.25">
      <c r="A4" s="10" t="s">
        <v>5</v>
      </c>
      <c r="B4" s="11">
        <f>VLOOKUP(A4,List!A3:C7,3,FALSE)</f>
        <v>65750</v>
      </c>
    </row>
    <row r="5" spans="1:6" x14ac:dyDescent="0.25">
      <c r="A5" s="10" t="s">
        <v>7</v>
      </c>
      <c r="B5" s="11">
        <f>VLOOKUP(A5,List!A4:C8,3,FALSE)</f>
        <v>35000</v>
      </c>
    </row>
    <row r="6" spans="1:6" x14ac:dyDescent="0.25">
      <c r="A6" s="10" t="s">
        <v>4</v>
      </c>
      <c r="B6" s="11">
        <f>VLOOKUP(A6,List!A2:C6,3,FALSE)</f>
        <v>120000</v>
      </c>
      <c r="E6" t="s">
        <v>9</v>
      </c>
      <c r="F6" s="12">
        <v>0.1</v>
      </c>
    </row>
    <row r="7" spans="1:6" x14ac:dyDescent="0.25">
      <c r="A7" s="10" t="s">
        <v>5</v>
      </c>
      <c r="B7" s="11">
        <f>VLOOKUP(A7,List!A3:C7,3,FALSE)</f>
        <v>65750</v>
      </c>
      <c r="E7" t="s">
        <v>10</v>
      </c>
      <c r="F7">
        <v>500000</v>
      </c>
    </row>
    <row r="8" spans="1:6" x14ac:dyDescent="0.25">
      <c r="A8" s="10" t="s">
        <v>6</v>
      </c>
      <c r="B8" s="11">
        <f>VLOOKUP(A8,List!A4:C8,3,FALSE)</f>
        <v>49500</v>
      </c>
      <c r="E8" t="s">
        <v>11</v>
      </c>
      <c r="F8">
        <v>110000</v>
      </c>
    </row>
    <row r="9" spans="1:6" x14ac:dyDescent="0.25">
      <c r="A9" s="10" t="s">
        <v>5</v>
      </c>
      <c r="B9" s="11">
        <f>VLOOKUP(A9,List!A2:C6,3,FALSE)</f>
        <v>65750</v>
      </c>
    </row>
    <row r="10" spans="1:6" ht="15" customHeight="1" x14ac:dyDescent="0.25">
      <c r="A10" s="10" t="s">
        <v>4</v>
      </c>
      <c r="B10" s="11">
        <f>VLOOKUP(A10,List!A3:C7,3,FALSE)</f>
        <v>120000</v>
      </c>
    </row>
    <row r="11" spans="1:6" x14ac:dyDescent="0.25">
      <c r="A11" s="10" t="s">
        <v>3</v>
      </c>
      <c r="B11" s="11">
        <f>VLOOKUP(A11,List!A2:C6,3,FALSE)</f>
        <v>97000</v>
      </c>
    </row>
    <row r="12" spans="1:6" x14ac:dyDescent="0.25">
      <c r="A12" s="8"/>
      <c r="B12" s="8"/>
    </row>
    <row r="13" spans="1:6" x14ac:dyDescent="0.25">
      <c r="A13" s="10" t="s">
        <v>16</v>
      </c>
      <c r="B13" s="11">
        <f>SUM(B3:B11)</f>
        <v>668250</v>
      </c>
    </row>
    <row r="14" spans="1:6" x14ac:dyDescent="0.25">
      <c r="A14" s="8" t="s">
        <v>9</v>
      </c>
      <c r="B14" s="8" t="str">
        <f>IF(AND(B13&gt;=F7,B13&lt;=F8),B13*F6,"No Discount")</f>
        <v>No Discount</v>
      </c>
    </row>
    <row r="15" spans="1:6" x14ac:dyDescent="0.25">
      <c r="A15" s="13" t="s">
        <v>12</v>
      </c>
      <c r="B15" s="14">
        <f>SUM(B13:B14)</f>
        <v>668250</v>
      </c>
    </row>
  </sheetData>
  <sheetProtection selectLockedCells="1" selectUnlockedCells="1"/>
  <pageMargins left="0.7" right="0.7" top="0.75" bottom="0.75" header="0.3" footer="0.3"/>
  <drawing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List!$A$2:$A$6</xm:f>
          </x14:formula1>
          <xm:sqref>A3:A11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"/>
  <sheetViews>
    <sheetView workbookViewId="0">
      <selection activeCell="D8" sqref="D8"/>
    </sheetView>
  </sheetViews>
  <sheetFormatPr defaultRowHeight="15" x14ac:dyDescent="0.25"/>
  <cols>
    <col min="1" max="1" width="18.28515625" bestFit="1" customWidth="1"/>
    <col min="2" max="2" width="18.42578125" style="1" customWidth="1"/>
    <col min="3" max="3" width="18.28515625" style="5" customWidth="1"/>
  </cols>
  <sheetData>
    <row r="1" spans="1:3" ht="39" customHeight="1" x14ac:dyDescent="0.25">
      <c r="A1" s="3" t="s">
        <v>0</v>
      </c>
      <c r="B1" s="3" t="s">
        <v>1</v>
      </c>
      <c r="C1" s="4" t="s">
        <v>2</v>
      </c>
    </row>
    <row r="2" spans="1:3" x14ac:dyDescent="0.25">
      <c r="A2" t="s">
        <v>3</v>
      </c>
      <c r="B2" s="2">
        <v>1970</v>
      </c>
      <c r="C2" s="5">
        <v>97000</v>
      </c>
    </row>
    <row r="3" spans="1:3" x14ac:dyDescent="0.25">
      <c r="A3" s="6" t="s">
        <v>4</v>
      </c>
      <c r="B3" s="2">
        <v>1954</v>
      </c>
      <c r="C3" s="5">
        <v>120000</v>
      </c>
    </row>
    <row r="4" spans="1:3" x14ac:dyDescent="0.25">
      <c r="A4" t="s">
        <v>5</v>
      </c>
      <c r="B4" s="2">
        <v>1955</v>
      </c>
      <c r="C4" s="5">
        <v>65750</v>
      </c>
    </row>
    <row r="5" spans="1:3" x14ac:dyDescent="0.25">
      <c r="A5" s="6" t="s">
        <v>6</v>
      </c>
      <c r="B5" s="2">
        <v>1970</v>
      </c>
      <c r="C5" s="5">
        <v>49500</v>
      </c>
    </row>
    <row r="6" spans="1:3" x14ac:dyDescent="0.25">
      <c r="A6" s="7" t="s">
        <v>7</v>
      </c>
      <c r="B6" s="2">
        <v>1965</v>
      </c>
      <c r="C6" s="5">
        <v>35000</v>
      </c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Front</vt:lpstr>
      <vt:lpstr>Bill</vt:lpstr>
      <vt:lpstr>List</vt:lpstr>
    </vt:vector>
  </TitlesOfParts>
  <Company>St.Andrews International School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Victoria Render</dc:creator>
  <cp:lastModifiedBy>Victoria Render</cp:lastModifiedBy>
  <dcterms:created xsi:type="dcterms:W3CDTF">2012-05-17T04:33:31Z</dcterms:created>
  <dcterms:modified xsi:type="dcterms:W3CDTF">2012-05-24T00:41:10Z</dcterms:modified>
</cp:coreProperties>
</file>