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35" windowWidth="18195" windowHeight="11640" activeTab="1"/>
  </bookViews>
  <sheets>
    <sheet name="information" sheetId="1" r:id="rId1"/>
    <sheet name="classic car shop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4" i="2"/>
  <c r="D4" s="1"/>
  <c r="B5"/>
  <c r="D5" s="1"/>
  <c r="B6"/>
  <c r="D6" s="1"/>
  <c r="B7"/>
  <c r="D7" s="1"/>
  <c r="B8"/>
  <c r="D8" s="1"/>
  <c r="B3"/>
  <c r="D3" s="1"/>
  <c r="D10" l="1"/>
  <c r="D12" s="1"/>
  <c r="D11" l="1"/>
</calcChain>
</file>

<file path=xl/sharedStrings.xml><?xml version="1.0" encoding="utf-8"?>
<sst xmlns="http://schemas.openxmlformats.org/spreadsheetml/2006/main" count="24" uniqueCount="15">
  <si>
    <t>Car name</t>
  </si>
  <si>
    <t>Cost</t>
  </si>
  <si>
    <t>Quantity</t>
  </si>
  <si>
    <t>Era</t>
  </si>
  <si>
    <t>Morgan Plus 4</t>
  </si>
  <si>
    <t>MG MGB Roadster</t>
  </si>
  <si>
    <t>Porsche Cayenne V8i</t>
  </si>
  <si>
    <t>Mercedes-Benz CLC</t>
  </si>
  <si>
    <t>Ford Expedition XLT</t>
  </si>
  <si>
    <t>Pagani Zonda RHD</t>
  </si>
  <si>
    <t>Classic Car Shop</t>
  </si>
  <si>
    <t>Total</t>
  </si>
  <si>
    <t>Sub total</t>
  </si>
  <si>
    <t>Discount</t>
  </si>
  <si>
    <t>Grand total</t>
  </si>
</sst>
</file>

<file path=xl/styles.xml><?xml version="1.0" encoding="utf-8"?>
<styleSheet xmlns="http://schemas.openxmlformats.org/spreadsheetml/2006/main">
  <numFmts count="3">
    <numFmt numFmtId="42" formatCode="_-&quot;¥&quot;* #,##0_-;\-&quot;¥&quot;* #,##0_-;_-&quot;¥&quot;* &quot;-&quot;_-;_-@_-"/>
    <numFmt numFmtId="164" formatCode="_-&quot;£&quot;* #,##0.00_-;\-&quot;£&quot;* #,##0.00_-;_-&quot;£&quot;* &quot;-&quot;??_-;_-@_-"/>
    <numFmt numFmtId="165" formatCode="_-[$£-809]* #,##0.00_-;\-[$£-809]* #,##0.00_-;_-[$£-809]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22">
    <xf numFmtId="0" fontId="0" fillId="0" borderId="0" xfId="0"/>
    <xf numFmtId="164" fontId="0" fillId="0" borderId="0" xfId="1" applyFont="1"/>
    <xf numFmtId="0" fontId="0" fillId="0" borderId="0" xfId="0" applyNumberFormat="1"/>
    <xf numFmtId="0" fontId="0" fillId="0" borderId="0" xfId="1" applyNumberFormat="1" applyFont="1"/>
    <xf numFmtId="164" fontId="0" fillId="2" borderId="0" xfId="1" applyFont="1" applyFill="1"/>
    <xf numFmtId="0" fontId="0" fillId="2" borderId="0" xfId="0" applyFill="1"/>
    <xf numFmtId="0" fontId="0" fillId="2" borderId="0" xfId="1" applyNumberFormat="1" applyFont="1" applyFill="1"/>
    <xf numFmtId="164" fontId="0" fillId="2" borderId="1" xfId="1" applyFont="1" applyFill="1" applyBorder="1"/>
    <xf numFmtId="0" fontId="0" fillId="2" borderId="1" xfId="0" applyFill="1" applyBorder="1"/>
    <xf numFmtId="164" fontId="0" fillId="2" borderId="1" xfId="0" applyNumberFormat="1" applyFill="1" applyBorder="1"/>
    <xf numFmtId="165" fontId="0" fillId="2" borderId="1" xfId="2" applyNumberFormat="1" applyFont="1" applyFill="1" applyBorder="1"/>
    <xf numFmtId="0" fontId="0" fillId="2" borderId="2" xfId="0" applyFill="1" applyBorder="1"/>
    <xf numFmtId="164" fontId="0" fillId="2" borderId="2" xfId="1" applyFont="1" applyFill="1" applyBorder="1"/>
    <xf numFmtId="0" fontId="2" fillId="2" borderId="0" xfId="0" applyFont="1" applyFill="1" applyBorder="1"/>
    <xf numFmtId="164" fontId="0" fillId="2" borderId="0" xfId="1" applyFont="1" applyFill="1" applyBorder="1"/>
    <xf numFmtId="0" fontId="0" fillId="2" borderId="0" xfId="0" applyFill="1" applyBorder="1"/>
    <xf numFmtId="0" fontId="0" fillId="2" borderId="3" xfId="0" applyFill="1" applyBorder="1"/>
    <xf numFmtId="164" fontId="0" fillId="2" borderId="2" xfId="0" applyNumberFormat="1" applyFill="1" applyBorder="1"/>
    <xf numFmtId="0" fontId="0" fillId="2" borderId="4" xfId="0" applyFill="1" applyBorder="1"/>
    <xf numFmtId="164" fontId="0" fillId="2" borderId="5" xfId="1" applyFont="1" applyFill="1" applyBorder="1"/>
    <xf numFmtId="0" fontId="0" fillId="2" borderId="6" xfId="0" applyFill="1" applyBorder="1"/>
    <xf numFmtId="0" fontId="0" fillId="2" borderId="7" xfId="0" applyFill="1" applyBorder="1"/>
  </cellXfs>
  <cellStyles count="3">
    <cellStyle name="通貨" xfId="2" builtinId="7"/>
    <cellStyle name="通貨 [0.00]" xfId="1" builtinId="4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10</xdr:row>
      <xdr:rowOff>123825</xdr:rowOff>
    </xdr:from>
    <xdr:to>
      <xdr:col>0</xdr:col>
      <xdr:colOff>904875</xdr:colOff>
      <xdr:row>15</xdr:row>
      <xdr:rowOff>104775</xdr:rowOff>
    </xdr:to>
    <xdr:sp macro="" textlink="">
      <xdr:nvSpPr>
        <xdr:cNvPr id="3" name="テキスト ボックス 2"/>
        <xdr:cNvSpPr txBox="1"/>
      </xdr:nvSpPr>
      <xdr:spPr>
        <a:xfrm>
          <a:off x="371475" y="2171700"/>
          <a:ext cx="533400" cy="93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I used data</a:t>
          </a:r>
          <a:r>
            <a:rPr lang="en-GB" sz="1100" baseline="0"/>
            <a:t> validation.</a:t>
          </a:r>
          <a:endParaRPr lang="en-GB" sz="1100"/>
        </a:p>
      </xdr:txBody>
    </xdr:sp>
    <xdr:clientData/>
  </xdr:twoCellAnchor>
  <xdr:twoCellAnchor>
    <xdr:from>
      <xdr:col>0</xdr:col>
      <xdr:colOff>628650</xdr:colOff>
      <xdr:row>8</xdr:row>
      <xdr:rowOff>66675</xdr:rowOff>
    </xdr:from>
    <xdr:to>
      <xdr:col>0</xdr:col>
      <xdr:colOff>638175</xdr:colOff>
      <xdr:row>10</xdr:row>
      <xdr:rowOff>38100</xdr:rowOff>
    </xdr:to>
    <xdr:cxnSp macro="">
      <xdr:nvCxnSpPr>
        <xdr:cNvPr id="5" name="直線矢印コネクタ 4"/>
        <xdr:cNvCxnSpPr/>
      </xdr:nvCxnSpPr>
      <xdr:spPr>
        <a:xfrm flipH="1" flipV="1">
          <a:off x="628650" y="1733550"/>
          <a:ext cx="9525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381000</xdr:colOff>
      <xdr:row>8</xdr:row>
      <xdr:rowOff>28575</xdr:rowOff>
    </xdr:from>
    <xdr:to>
      <xdr:col>1</xdr:col>
      <xdr:colOff>390525</xdr:colOff>
      <xdr:row>10</xdr:row>
      <xdr:rowOff>0</xdr:rowOff>
    </xdr:to>
    <xdr:cxnSp macro="">
      <xdr:nvCxnSpPr>
        <xdr:cNvPr id="6" name="直線矢印コネクタ 5"/>
        <xdr:cNvCxnSpPr/>
      </xdr:nvCxnSpPr>
      <xdr:spPr>
        <a:xfrm flipH="1" flipV="1">
          <a:off x="1676400" y="1695450"/>
          <a:ext cx="9525" cy="352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10</xdr:row>
      <xdr:rowOff>38100</xdr:rowOff>
    </xdr:from>
    <xdr:to>
      <xdr:col>1</xdr:col>
      <xdr:colOff>676275</xdr:colOff>
      <xdr:row>15</xdr:row>
      <xdr:rowOff>19050</xdr:rowOff>
    </xdr:to>
    <xdr:sp macro="" textlink="">
      <xdr:nvSpPr>
        <xdr:cNvPr id="7" name="テキスト ボックス 6"/>
        <xdr:cNvSpPr txBox="1"/>
      </xdr:nvSpPr>
      <xdr:spPr>
        <a:xfrm>
          <a:off x="1438275" y="2085975"/>
          <a:ext cx="533400" cy="93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I used VLOOKUP.</a:t>
          </a:r>
        </a:p>
      </xdr:txBody>
    </xdr:sp>
    <xdr:clientData/>
  </xdr:twoCellAnchor>
  <xdr:twoCellAnchor>
    <xdr:from>
      <xdr:col>4</xdr:col>
      <xdr:colOff>28575</xdr:colOff>
      <xdr:row>10</xdr:row>
      <xdr:rowOff>85725</xdr:rowOff>
    </xdr:from>
    <xdr:to>
      <xdr:col>4</xdr:col>
      <xdr:colOff>361951</xdr:colOff>
      <xdr:row>10</xdr:row>
      <xdr:rowOff>95251</xdr:rowOff>
    </xdr:to>
    <xdr:cxnSp macro="">
      <xdr:nvCxnSpPr>
        <xdr:cNvPr id="8" name="直線矢印コネクタ 7"/>
        <xdr:cNvCxnSpPr/>
      </xdr:nvCxnSpPr>
      <xdr:spPr>
        <a:xfrm flipH="1" flipV="1">
          <a:off x="3686175" y="2133600"/>
          <a:ext cx="333376" cy="95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504825</xdr:colOff>
      <xdr:row>8</xdr:row>
      <xdr:rowOff>19050</xdr:rowOff>
    </xdr:from>
    <xdr:to>
      <xdr:col>5</xdr:col>
      <xdr:colOff>428625</xdr:colOff>
      <xdr:row>13</xdr:row>
      <xdr:rowOff>0</xdr:rowOff>
    </xdr:to>
    <xdr:sp macro="" textlink="">
      <xdr:nvSpPr>
        <xdr:cNvPr id="10" name="テキスト ボックス 9"/>
        <xdr:cNvSpPr txBox="1"/>
      </xdr:nvSpPr>
      <xdr:spPr>
        <a:xfrm>
          <a:off x="4162425" y="1685925"/>
          <a:ext cx="533400" cy="93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I used IF FUNCTION.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I5" sqref="I5"/>
    </sheetView>
  </sheetViews>
  <sheetFormatPr defaultRowHeight="15"/>
  <cols>
    <col min="1" max="1" width="20" customWidth="1"/>
    <col min="2" max="2" width="10.7109375" style="2" customWidth="1"/>
    <col min="3" max="3" width="11.5703125" style="1" bestFit="1" customWidth="1"/>
    <col min="5" max="5" width="12.140625" customWidth="1"/>
  </cols>
  <sheetData>
    <row r="1" spans="1:3">
      <c r="A1" t="s">
        <v>0</v>
      </c>
      <c r="B1" s="2" t="s">
        <v>3</v>
      </c>
      <c r="C1" s="1" t="s">
        <v>1</v>
      </c>
    </row>
    <row r="2" spans="1:3">
      <c r="A2" t="s">
        <v>5</v>
      </c>
      <c r="B2" s="2">
        <v>1966</v>
      </c>
      <c r="C2" s="1">
        <v>8950</v>
      </c>
    </row>
    <row r="3" spans="1:3">
      <c r="A3" t="s">
        <v>9</v>
      </c>
      <c r="B3" s="2">
        <v>1998</v>
      </c>
      <c r="C3" s="1">
        <v>2995</v>
      </c>
    </row>
    <row r="4" spans="1:3">
      <c r="A4" t="s">
        <v>6</v>
      </c>
      <c r="B4" s="2">
        <v>2004</v>
      </c>
      <c r="C4" s="1">
        <v>13995</v>
      </c>
    </row>
    <row r="5" spans="1:3">
      <c r="A5" t="s">
        <v>4</v>
      </c>
      <c r="B5" s="3">
        <v>2007</v>
      </c>
      <c r="C5" s="1">
        <v>29995</v>
      </c>
    </row>
    <row r="6" spans="1:3">
      <c r="A6" t="s">
        <v>8</v>
      </c>
      <c r="B6" s="2">
        <v>2007</v>
      </c>
      <c r="C6" s="1">
        <v>20995</v>
      </c>
    </row>
    <row r="7" spans="1:3">
      <c r="A7" t="s">
        <v>7</v>
      </c>
      <c r="B7" s="2">
        <v>2010</v>
      </c>
      <c r="C7" s="1">
        <v>15995</v>
      </c>
    </row>
    <row r="9" spans="1:3">
      <c r="A9" t="s">
        <v>2</v>
      </c>
    </row>
    <row r="10" spans="1:3">
      <c r="A10">
        <v>0</v>
      </c>
    </row>
    <row r="11" spans="1:3">
      <c r="A11">
        <v>1</v>
      </c>
    </row>
    <row r="12" spans="1:3">
      <c r="A12">
        <v>2</v>
      </c>
    </row>
    <row r="13" spans="1:3">
      <c r="A13">
        <v>3</v>
      </c>
    </row>
    <row r="14" spans="1:3">
      <c r="A14">
        <v>4</v>
      </c>
    </row>
    <row r="15" spans="1:3">
      <c r="A15">
        <v>5</v>
      </c>
    </row>
  </sheetData>
  <sortState ref="A2:C7">
    <sortCondition ref="B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G12" sqref="G12"/>
    </sheetView>
  </sheetViews>
  <sheetFormatPr defaultRowHeight="15"/>
  <cols>
    <col min="1" max="1" width="19.42578125" customWidth="1"/>
    <col min="2" max="2" width="11.5703125" style="1" bestFit="1" customWidth="1"/>
    <col min="3" max="3" width="11.28515625" customWidth="1"/>
    <col min="4" max="4" width="12.5703125" bestFit="1" customWidth="1"/>
  </cols>
  <sheetData>
    <row r="1" spans="1:8" ht="27" thickBot="1">
      <c r="A1" s="13" t="s">
        <v>10</v>
      </c>
      <c r="B1" s="14"/>
      <c r="C1" s="16"/>
      <c r="D1" s="15"/>
      <c r="E1" s="5"/>
      <c r="F1" s="5"/>
      <c r="G1" s="5"/>
      <c r="H1" s="5"/>
    </row>
    <row r="2" spans="1:8" ht="15.75" thickBot="1">
      <c r="A2" s="18" t="s">
        <v>0</v>
      </c>
      <c r="B2" s="19" t="s">
        <v>1</v>
      </c>
      <c r="C2" s="20" t="s">
        <v>2</v>
      </c>
      <c r="D2" s="21" t="s">
        <v>11</v>
      </c>
      <c r="E2" s="5"/>
      <c r="F2" s="5"/>
      <c r="G2" s="5"/>
      <c r="H2" s="5"/>
    </row>
    <row r="3" spans="1:8">
      <c r="A3" s="11" t="s">
        <v>5</v>
      </c>
      <c r="B3" s="12">
        <f>VLOOKUP(A3,information!A2:C7,3,FALSE)</f>
        <v>8950</v>
      </c>
      <c r="C3" s="11">
        <v>0</v>
      </c>
      <c r="D3" s="17">
        <f>B3*C3</f>
        <v>0</v>
      </c>
      <c r="E3" s="5"/>
      <c r="F3" s="5"/>
      <c r="G3" s="5"/>
      <c r="H3" s="5"/>
    </row>
    <row r="4" spans="1:8">
      <c r="A4" s="8" t="s">
        <v>9</v>
      </c>
      <c r="B4" s="7">
        <f>VLOOKUP(A4,information!A3:C8,3,FALSE)</f>
        <v>2995</v>
      </c>
      <c r="C4" s="8">
        <v>1</v>
      </c>
      <c r="D4" s="9">
        <f t="shared" ref="D4:D8" si="0">B4*C4</f>
        <v>2995</v>
      </c>
      <c r="E4" s="5"/>
      <c r="F4" s="5"/>
      <c r="G4" s="5"/>
      <c r="H4" s="5"/>
    </row>
    <row r="5" spans="1:8">
      <c r="A5" s="8" t="s">
        <v>6</v>
      </c>
      <c r="B5" s="7">
        <f>VLOOKUP(A5,information!A4:C9,3,FALSE)</f>
        <v>13995</v>
      </c>
      <c r="C5" s="8">
        <v>2</v>
      </c>
      <c r="D5" s="9">
        <f>B5*C5</f>
        <v>27990</v>
      </c>
      <c r="E5" s="5"/>
      <c r="F5" s="5"/>
      <c r="G5" s="5"/>
      <c r="H5" s="5"/>
    </row>
    <row r="6" spans="1:8">
      <c r="A6" s="8" t="s">
        <v>4</v>
      </c>
      <c r="B6" s="7">
        <f>VLOOKUP(A6,information!A5:C10,3,FALSE)</f>
        <v>29995</v>
      </c>
      <c r="C6" s="8">
        <v>3</v>
      </c>
      <c r="D6" s="9">
        <f t="shared" si="0"/>
        <v>89985</v>
      </c>
      <c r="E6" s="5"/>
      <c r="F6" s="5"/>
      <c r="G6" s="5"/>
      <c r="H6" s="5"/>
    </row>
    <row r="7" spans="1:8">
      <c r="A7" s="8" t="s">
        <v>8</v>
      </c>
      <c r="B7" s="7">
        <f>VLOOKUP(A7,information!A6:C11,3,FALSE)</f>
        <v>20995</v>
      </c>
      <c r="C7" s="8">
        <v>4</v>
      </c>
      <c r="D7" s="9">
        <f t="shared" si="0"/>
        <v>83980</v>
      </c>
      <c r="E7" s="5"/>
      <c r="F7" s="5"/>
      <c r="G7" s="5"/>
      <c r="H7" s="5"/>
    </row>
    <row r="8" spans="1:8">
      <c r="A8" s="8" t="s">
        <v>7</v>
      </c>
      <c r="B8" s="7">
        <f>VLOOKUP(A8,information!A7:C12,3,FALSE)</f>
        <v>15995</v>
      </c>
      <c r="C8" s="8">
        <v>5</v>
      </c>
      <c r="D8" s="9">
        <f t="shared" si="0"/>
        <v>79975</v>
      </c>
      <c r="E8" s="5"/>
      <c r="F8" s="5"/>
      <c r="G8" s="5"/>
      <c r="H8" s="5"/>
    </row>
    <row r="9" spans="1:8">
      <c r="A9" s="5"/>
      <c r="B9" s="4"/>
      <c r="C9" s="8"/>
      <c r="D9" s="8"/>
      <c r="E9" s="5"/>
      <c r="F9" s="5"/>
      <c r="G9" s="5"/>
      <c r="H9" s="5"/>
    </row>
    <row r="10" spans="1:8">
      <c r="A10" s="5"/>
      <c r="B10" s="4"/>
      <c r="C10" s="8" t="s">
        <v>12</v>
      </c>
      <c r="D10" s="9">
        <f>D3+D4+D5+D6+D7+D8</f>
        <v>284925</v>
      </c>
      <c r="E10" s="5"/>
      <c r="F10" s="5"/>
      <c r="G10" s="5"/>
      <c r="H10" s="5"/>
    </row>
    <row r="11" spans="1:8">
      <c r="A11" s="5"/>
      <c r="B11" s="4"/>
      <c r="C11" s="8" t="s">
        <v>13</v>
      </c>
      <c r="D11" s="8" t="str">
        <f>IF(D10&gt;100000,"10%","0%")</f>
        <v>10%</v>
      </c>
      <c r="E11" s="6"/>
      <c r="F11" s="5"/>
      <c r="G11" s="5"/>
      <c r="H11" s="5"/>
    </row>
    <row r="12" spans="1:8">
      <c r="A12" s="5"/>
      <c r="B12" s="4"/>
      <c r="C12" s="8" t="s">
        <v>14</v>
      </c>
      <c r="D12" s="10">
        <f>IF(D10&gt;100000,D10*0.9,D10)</f>
        <v>256432.5</v>
      </c>
      <c r="E12" s="5"/>
      <c r="F12" s="5"/>
      <c r="G12" s="5"/>
      <c r="H12" s="5"/>
    </row>
    <row r="13" spans="1:8">
      <c r="A13" s="5"/>
      <c r="B13" s="4"/>
      <c r="C13" s="5"/>
      <c r="D13" s="5"/>
      <c r="E13" s="5"/>
      <c r="F13" s="5"/>
      <c r="G13" s="5"/>
      <c r="H13" s="5"/>
    </row>
    <row r="14" spans="1:8">
      <c r="A14" s="5"/>
      <c r="B14" s="4"/>
      <c r="C14" s="5"/>
      <c r="D14" s="5"/>
      <c r="E14" s="5"/>
      <c r="F14" s="5"/>
      <c r="G14" s="5"/>
      <c r="H14" s="5"/>
    </row>
    <row r="15" spans="1:8">
      <c r="A15" s="5"/>
      <c r="B15" s="4"/>
      <c r="C15" s="5"/>
      <c r="D15" s="5"/>
      <c r="E15" s="5"/>
      <c r="F15" s="5"/>
      <c r="G15" s="5"/>
      <c r="H15" s="5"/>
    </row>
    <row r="16" spans="1:8">
      <c r="A16" s="5"/>
      <c r="B16" s="4"/>
      <c r="C16" s="5"/>
      <c r="D16" s="5"/>
      <c r="E16" s="5"/>
      <c r="F16" s="5"/>
      <c r="G16" s="5"/>
      <c r="H16" s="5"/>
    </row>
    <row r="17" spans="1:8">
      <c r="A17" s="5"/>
      <c r="B17" s="4"/>
      <c r="C17" s="5"/>
      <c r="D17" s="5"/>
      <c r="E17" s="5"/>
      <c r="F17" s="5"/>
      <c r="G17" s="5"/>
      <c r="H17" s="5"/>
    </row>
  </sheetData>
  <dataValidations count="1">
    <dataValidation type="list" allowBlank="1" showInputMessage="1" showErrorMessage="1" sqref="A3">
      <formula1>$A$3:$A$8</formula1>
    </dataValidation>
  </dataValidations>
  <pageMargins left="0.7" right="0.7" top="0.75" bottom="0.75" header="0.3" footer="0.3"/>
  <pageSetup paperSize="9" orientation="portrait" horizontalDpi="4294967294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information!$A$2:$A$7</xm:f>
          </x14:formula1>
          <xm:sqref>A3:A8</xm:sqref>
        </x14:dataValidation>
        <x14:dataValidation type="list" allowBlank="1" showInputMessage="1" showErrorMessage="1">
          <x14:formula1>
            <xm:f>information!$A$10:$A$15</xm:f>
          </x14:formula1>
          <xm:sqref>C3:C8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information</vt:lpstr>
      <vt:lpstr>classic car shop</vt:lpstr>
      <vt:lpstr>Sheet3</vt:lpstr>
    </vt:vector>
  </TitlesOfParts>
  <Company>St.Andrews International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 Narazaki</dc:creator>
  <cp:lastModifiedBy>RIO NARAZAKI</cp:lastModifiedBy>
  <dcterms:created xsi:type="dcterms:W3CDTF">2012-05-17T04:28:16Z</dcterms:created>
  <dcterms:modified xsi:type="dcterms:W3CDTF">2012-05-23T11:00:56Z</dcterms:modified>
</cp:coreProperties>
</file>