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75" windowWidth="15480" windowHeight="11640"/>
  </bookViews>
  <sheets>
    <sheet name="Computer Shop" sheetId="1" r:id="rId1"/>
    <sheet name="Input" sheetId="2" r:id="rId2"/>
    <sheet name="Output" sheetId="6" r:id="rId3"/>
    <sheet name="CPU" sheetId="8" r:id="rId4"/>
    <sheet name="Storage" sheetId="7" r:id="rId5"/>
    <sheet name="Sheet1" sheetId="9" r:id="rId6"/>
  </sheets>
  <calcPr calcId="145621"/>
</workbook>
</file>

<file path=xl/calcChain.xml><?xml version="1.0" encoding="utf-8"?>
<calcChain xmlns="http://schemas.openxmlformats.org/spreadsheetml/2006/main">
  <c r="D27" i="1" l="1"/>
  <c r="D25" i="1"/>
  <c r="D26" i="1"/>
  <c r="E24" i="1"/>
  <c r="F6" i="1"/>
  <c r="D8" i="1" l="1"/>
  <c r="E10" i="1"/>
  <c r="E9" i="1"/>
  <c r="E8" i="1"/>
  <c r="E7" i="1"/>
  <c r="D10" i="1" l="1"/>
  <c r="D9" i="1"/>
  <c r="D7" i="1"/>
  <c r="D24" i="1" l="1"/>
</calcChain>
</file>

<file path=xl/sharedStrings.xml><?xml version="1.0" encoding="utf-8"?>
<sst xmlns="http://schemas.openxmlformats.org/spreadsheetml/2006/main" count="77" uniqueCount="58">
  <si>
    <t>ITEM</t>
  </si>
  <si>
    <t xml:space="preserve">Description </t>
  </si>
  <si>
    <t>Joystick</t>
  </si>
  <si>
    <t>Keyboard</t>
  </si>
  <si>
    <t>Cost ฿</t>
  </si>
  <si>
    <t xml:space="preserve">Apple - Wireless , grey </t>
  </si>
  <si>
    <t>Mice</t>
  </si>
  <si>
    <t xml:space="preserve">Apple - "Magic Mouse"Wireless, white </t>
  </si>
  <si>
    <t>Trackpad</t>
  </si>
  <si>
    <t>Logitech - "Attack 3" 11 buttons, black</t>
  </si>
  <si>
    <t>Microphone</t>
  </si>
  <si>
    <t>Apple - "Blue snow ball microphone", wireless, -White, Black, Grey</t>
  </si>
  <si>
    <t>Scanner</t>
  </si>
  <si>
    <t xml:space="preserve">Time capsule </t>
  </si>
  <si>
    <t>Remote Control</t>
  </si>
  <si>
    <t>Monitor</t>
  </si>
  <si>
    <t>Apple - "Thunderbolt Display", Built in Camera and microphone, 5 USB hubs, HDMI, Wireless</t>
  </si>
  <si>
    <t>Apple - "Remote control" - Infrared</t>
  </si>
  <si>
    <t>IMAGE</t>
  </si>
  <si>
    <t>Output</t>
  </si>
  <si>
    <t>Storage</t>
  </si>
  <si>
    <t>Printer</t>
  </si>
  <si>
    <t>Speaker</t>
  </si>
  <si>
    <t>Headphone</t>
  </si>
  <si>
    <t>Canon - CanoScan LiDE 700F Color Image Scanner</t>
  </si>
  <si>
    <t>HP Photosmart 5510 e-All-in-One</t>
  </si>
  <si>
    <t>Edifier Prisma E3350 2.1 Speakers</t>
  </si>
  <si>
    <t>Dr. Dre - Solo HD Headphones from Monster</t>
  </si>
  <si>
    <t>External storage</t>
  </si>
  <si>
    <t>Apple - "Time Capsule" 3 Telebites (*3072 GB)</t>
  </si>
  <si>
    <t>Seagate - Desk Goflex 4 Telebites USB 3.0 (4096 GB)</t>
  </si>
  <si>
    <t xml:space="preserve">Item </t>
  </si>
  <si>
    <t>Price</t>
  </si>
  <si>
    <t>12-Core CPU</t>
  </si>
  <si>
    <t xml:space="preserve">Apple - 2.66 GHx 6-Core Intel Xeon "westmere" processors 6GB memory 1TB hard drive </t>
  </si>
  <si>
    <t>Studio XPS 9100</t>
  </si>
  <si>
    <t>DELL - Intel core i7 930 processor 8MB L2 Cache, 3.20 GHz</t>
  </si>
  <si>
    <t>Input:</t>
  </si>
  <si>
    <t>Cpu</t>
  </si>
  <si>
    <t>Please select</t>
  </si>
  <si>
    <t>please select</t>
  </si>
  <si>
    <t>Description</t>
  </si>
  <si>
    <t>What do you want?</t>
  </si>
  <si>
    <t>ORDER:</t>
  </si>
  <si>
    <t>World Tech IT Box Store</t>
  </si>
  <si>
    <t>TOTAL:</t>
  </si>
  <si>
    <t>Discount</t>
  </si>
  <si>
    <t>Minimum</t>
  </si>
  <si>
    <t>Maximum</t>
  </si>
  <si>
    <t>฿5000</t>
  </si>
  <si>
    <t>฿9999999</t>
  </si>
  <si>
    <t>Please Rank Our Service</t>
  </si>
  <si>
    <t>Tax 7%</t>
  </si>
  <si>
    <r>
      <rPr>
        <b/>
        <sz val="16"/>
        <color theme="1"/>
        <rFont val="Calibri"/>
        <family val="2"/>
        <scheme val="minor"/>
      </rPr>
      <t>Promotion!!! Discount 10%</t>
    </r>
    <r>
      <rPr>
        <sz val="16"/>
        <color theme="1"/>
        <rFont val="Calibri"/>
        <family val="2"/>
        <scheme val="minor"/>
      </rPr>
      <t xml:space="preserve"> (If more than 5000 baht)</t>
    </r>
  </si>
  <si>
    <t>Sub Total</t>
  </si>
  <si>
    <t>Grand Total</t>
  </si>
  <si>
    <t>Our Product Have 5 years Warranty. Rules may apply.</t>
  </si>
  <si>
    <t xml:space="preserve">Thank You For Visiting.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</si>
</sst>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฿-41E]#,##0.00"/>
    <numFmt numFmtId="165" formatCode="_-[$฿-41E]* #,##0.00_-;\-[$฿-41E]* #,##0.00_-;_-[$฿-41E]* &quot;-&quot;??_-;_-@_-"/>
  </numFmts>
  <fonts count="17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rgb="FF333333"/>
      <name val="Arial"/>
      <family val="2"/>
    </font>
    <font>
      <sz val="1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20"/>
      <name val="Calibri"/>
      <family val="2"/>
      <scheme val="minor"/>
    </font>
    <font>
      <b/>
      <u/>
      <sz val="3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u/>
      <sz val="2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/>
    <xf numFmtId="0" fontId="5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4" fillId="0" borderId="0" xfId="0" applyFont="1" applyFill="1"/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9" fillId="2" borderId="0" xfId="0" applyFont="1" applyFill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wrapText="1"/>
    </xf>
    <xf numFmtId="0" fontId="7" fillId="0" borderId="0" xfId="0" applyFont="1" applyFill="1"/>
    <xf numFmtId="0" fontId="8" fillId="0" borderId="0" xfId="0" applyFont="1" applyFill="1"/>
    <xf numFmtId="0" fontId="5" fillId="0" borderId="0" xfId="0" applyFont="1" applyFill="1" applyProtection="1">
      <protection hidden="1"/>
    </xf>
    <xf numFmtId="0" fontId="10" fillId="2" borderId="0" xfId="0" applyFont="1" applyFill="1" applyAlignment="1">
      <alignment wrapText="1"/>
    </xf>
    <xf numFmtId="164" fontId="0" fillId="0" borderId="0" xfId="0" applyNumberFormat="1" applyFill="1"/>
    <xf numFmtId="165" fontId="0" fillId="0" borderId="0" xfId="0" applyNumberFormat="1" applyFill="1"/>
    <xf numFmtId="165" fontId="5" fillId="0" borderId="0" xfId="0" applyNumberFormat="1" applyFont="1" applyFill="1"/>
    <xf numFmtId="0" fontId="0" fillId="3" borderId="0" xfId="0" applyFill="1" applyAlignment="1">
      <alignment wrapText="1"/>
    </xf>
    <xf numFmtId="0" fontId="1" fillId="2" borderId="0" xfId="0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9" fontId="0" fillId="3" borderId="0" xfId="0" applyNumberFormat="1" applyFill="1" applyAlignment="1">
      <alignment wrapText="1"/>
    </xf>
    <xf numFmtId="0" fontId="0" fillId="4" borderId="0" xfId="0" applyFill="1" applyAlignment="1">
      <alignment wrapText="1"/>
    </xf>
    <xf numFmtId="0" fontId="6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10" fillId="3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wrapText="1"/>
    </xf>
    <xf numFmtId="164" fontId="11" fillId="2" borderId="0" xfId="0" applyNumberFormat="1" applyFont="1" applyFill="1" applyAlignment="1">
      <alignment horizontal="center" wrapText="1"/>
    </xf>
    <xf numFmtId="165" fontId="11" fillId="2" borderId="0" xfId="0" applyNumberFormat="1" applyFont="1" applyFill="1" applyAlignment="1">
      <alignment horizontal="center" wrapText="1"/>
    </xf>
    <xf numFmtId="0" fontId="11" fillId="2" borderId="0" xfId="0" applyFont="1" applyFill="1" applyAlignment="1">
      <alignment horizontal="center" wrapText="1"/>
    </xf>
    <xf numFmtId="164" fontId="12" fillId="2" borderId="0" xfId="0" applyNumberFormat="1" applyFont="1" applyFill="1" applyAlignment="1">
      <alignment wrapText="1"/>
    </xf>
    <xf numFmtId="0" fontId="12" fillId="2" borderId="0" xfId="0" applyFont="1" applyFill="1" applyAlignment="1">
      <alignment vertical="center" wrapText="1"/>
    </xf>
    <xf numFmtId="164" fontId="12" fillId="2" borderId="0" xfId="0" applyNumberFormat="1" applyFont="1" applyFill="1" applyAlignment="1">
      <alignment vertical="center" wrapText="1"/>
    </xf>
    <xf numFmtId="0" fontId="13" fillId="2" borderId="0" xfId="0" applyFont="1" applyFill="1" applyAlignment="1">
      <alignment vertical="center" wrapText="1"/>
    </xf>
    <xf numFmtId="164" fontId="13" fillId="2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wrapText="1"/>
    </xf>
    <xf numFmtId="0" fontId="14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5" fillId="2" borderId="0" xfId="0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croll" dx="16" fmlaLink="$F$5" max="10" min="1" page="10" val="10"/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0</xdr:row>
      <xdr:rowOff>142875</xdr:rowOff>
    </xdr:from>
    <xdr:to>
      <xdr:col>1</xdr:col>
      <xdr:colOff>1638300</xdr:colOff>
      <xdr:row>4</xdr:row>
      <xdr:rowOff>219075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prstClr val="black"/>
            <a:schemeClr val="accent1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PlasticWrap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142875"/>
          <a:ext cx="1419225" cy="1419225"/>
        </a:xfrm>
        <a:prstGeom prst="roundRect">
          <a:avLst>
            <a:gd name="adj" fmla="val 16667"/>
          </a:avLst>
        </a:prstGeom>
        <a:ln>
          <a:noFill/>
        </a:ln>
        <a:effectLst>
          <a:outerShdw blurRad="152400" dist="12000" dir="900000" sy="98000" kx="110000" ky="200000" algn="tl" rotWithShape="0">
            <a:srgbClr val="000000">
              <a:alpha val="30000"/>
            </a:srgbClr>
          </a:outerShdw>
        </a:effectLst>
        <a:scene3d>
          <a:camera prst="perspectiveRelaxed">
            <a:rot lat="19800000" lon="1200000" rev="20820000"/>
          </a:camera>
          <a:lightRig rig="threePt" dir="t"/>
        </a:scene3d>
        <a:sp3d contourW="6350" prstMaterial="matte">
          <a:bevelT w="101600" h="101600"/>
          <a:contourClr>
            <a:srgbClr val="969696"/>
          </a:contourClr>
        </a:sp3d>
      </xdr:spPr>
    </xdr:pic>
    <xdr:clientData/>
  </xdr:twoCellAnchor>
  <xdr:twoCellAnchor editAs="oneCell">
    <xdr:from>
      <xdr:col>3</xdr:col>
      <xdr:colOff>409575</xdr:colOff>
      <xdr:row>0</xdr:row>
      <xdr:rowOff>171450</xdr:rowOff>
    </xdr:from>
    <xdr:to>
      <xdr:col>4</xdr:col>
      <xdr:colOff>194996</xdr:colOff>
      <xdr:row>4</xdr:row>
      <xdr:rowOff>247650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6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PlasticWrap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38575" y="171450"/>
          <a:ext cx="1419225" cy="1419225"/>
        </a:xfrm>
        <a:prstGeom prst="roundRect">
          <a:avLst>
            <a:gd name="adj" fmla="val 16667"/>
          </a:avLst>
        </a:prstGeom>
        <a:ln>
          <a:noFill/>
        </a:ln>
        <a:effectLst>
          <a:outerShdw blurRad="152400" dist="12000" dir="900000" sy="98000" kx="110000" ky="200000" algn="tl" rotWithShape="0">
            <a:srgbClr val="000000">
              <a:alpha val="30000"/>
            </a:srgbClr>
          </a:outerShdw>
        </a:effectLst>
        <a:scene3d>
          <a:camera prst="perspectiveRelaxed">
            <a:rot lat="19800000" lon="1200000" rev="20820000"/>
          </a:camera>
          <a:lightRig rig="threePt" dir="t"/>
        </a:scene3d>
        <a:sp3d contourW="6350" prstMaterial="matte">
          <a:bevelT w="101600" h="101600"/>
          <a:contourClr>
            <a:srgbClr val="969696"/>
          </a:contourClr>
        </a:sp3d>
      </xdr:spPr>
    </xdr:pic>
    <xdr:clientData/>
  </xdr:twoCellAnchor>
  <xdr:twoCellAnchor>
    <xdr:from>
      <xdr:col>1</xdr:col>
      <xdr:colOff>786848</xdr:colOff>
      <xdr:row>13</xdr:row>
      <xdr:rowOff>43071</xdr:rowOff>
    </xdr:from>
    <xdr:to>
      <xdr:col>4</xdr:col>
      <xdr:colOff>1209263</xdr:colOff>
      <xdr:row>21</xdr:row>
      <xdr:rowOff>163995</xdr:rowOff>
    </xdr:to>
    <xdr:grpSp>
      <xdr:nvGrpSpPr>
        <xdr:cNvPr id="16" name="Group 15"/>
        <xdr:cNvGrpSpPr/>
      </xdr:nvGrpSpPr>
      <xdr:grpSpPr>
        <a:xfrm>
          <a:off x="1399761" y="5426767"/>
          <a:ext cx="5888937" cy="1644924"/>
          <a:chOff x="1258957" y="3886202"/>
          <a:chExt cx="4762502" cy="1644924"/>
        </a:xfrm>
      </xdr:grpSpPr>
      <xdr:sp macro="" textlink="">
        <xdr:nvSpPr>
          <xdr:cNvPr id="8" name="Rectangle 7"/>
          <xdr:cNvSpPr/>
        </xdr:nvSpPr>
        <xdr:spPr>
          <a:xfrm>
            <a:off x="1258957" y="3901109"/>
            <a:ext cx="861391" cy="447261"/>
          </a:xfrm>
          <a:prstGeom prst="rect">
            <a:avLst/>
          </a:prstGeom>
        </xdr:spPr>
        <xdr:style>
          <a:lnRef idx="0">
            <a:schemeClr val="accent5"/>
          </a:lnRef>
          <a:fillRef idx="3">
            <a:schemeClr val="accent5"/>
          </a:fillRef>
          <a:effectRef idx="3">
            <a:schemeClr val="accent5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GB" sz="2400"/>
              <a:t>Input</a:t>
            </a:r>
          </a:p>
        </xdr:txBody>
      </xdr:sp>
      <xdr:sp macro="" textlink="">
        <xdr:nvSpPr>
          <xdr:cNvPr id="9" name="Rectangle 8"/>
          <xdr:cNvSpPr/>
        </xdr:nvSpPr>
        <xdr:spPr>
          <a:xfrm>
            <a:off x="4939750" y="3887854"/>
            <a:ext cx="1081709" cy="447261"/>
          </a:xfrm>
          <a:prstGeom prst="rect">
            <a:avLst/>
          </a:prstGeom>
        </xdr:spPr>
        <xdr:style>
          <a:lnRef idx="0">
            <a:schemeClr val="accent6"/>
          </a:lnRef>
          <a:fillRef idx="3">
            <a:schemeClr val="accent6"/>
          </a:fillRef>
          <a:effectRef idx="3">
            <a:schemeClr val="accent6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GB" sz="2400"/>
              <a:t>Output</a:t>
            </a:r>
          </a:p>
        </xdr:txBody>
      </xdr:sp>
      <xdr:sp macro="" textlink="">
        <xdr:nvSpPr>
          <xdr:cNvPr id="10" name="Rectangle 9"/>
          <xdr:cNvSpPr/>
        </xdr:nvSpPr>
        <xdr:spPr>
          <a:xfrm>
            <a:off x="3062908" y="5083865"/>
            <a:ext cx="861391" cy="447261"/>
          </a:xfrm>
          <a:prstGeom prst="rect">
            <a:avLst/>
          </a:prstGeom>
        </xdr:spPr>
        <xdr:style>
          <a:lnRef idx="0">
            <a:schemeClr val="accent2"/>
          </a:lnRef>
          <a:fillRef idx="3">
            <a:schemeClr val="accent2"/>
          </a:fillRef>
          <a:effectRef idx="3">
            <a:schemeClr val="accent2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GB" sz="2400"/>
              <a:t>CPU</a:t>
            </a:r>
          </a:p>
        </xdr:txBody>
      </xdr:sp>
      <xdr:sp macro="" textlink="">
        <xdr:nvSpPr>
          <xdr:cNvPr id="11" name="Rectangle 10"/>
          <xdr:cNvSpPr/>
        </xdr:nvSpPr>
        <xdr:spPr>
          <a:xfrm>
            <a:off x="2874066" y="3886202"/>
            <a:ext cx="1333499" cy="447261"/>
          </a:xfrm>
          <a:prstGeom prst="rect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GB" sz="2400"/>
              <a:t>Storage</a:t>
            </a:r>
          </a:p>
        </xdr:txBody>
      </xdr:sp>
      <xdr:sp macro="" textlink="">
        <xdr:nvSpPr>
          <xdr:cNvPr id="12" name="Left-Right Arrow 11"/>
          <xdr:cNvSpPr/>
        </xdr:nvSpPr>
        <xdr:spPr>
          <a:xfrm>
            <a:off x="2153478" y="4025348"/>
            <a:ext cx="637761" cy="289891"/>
          </a:xfrm>
          <a:prstGeom prst="leftRightArrow">
            <a:avLst/>
          </a:prstGeom>
        </xdr:spPr>
        <xdr:style>
          <a:lnRef idx="0">
            <a:schemeClr val="accent5"/>
          </a:lnRef>
          <a:fillRef idx="3">
            <a:schemeClr val="accent5"/>
          </a:fillRef>
          <a:effectRef idx="3">
            <a:schemeClr val="accent5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13" name="Left-Right Arrow 12"/>
          <xdr:cNvSpPr/>
        </xdr:nvSpPr>
        <xdr:spPr>
          <a:xfrm>
            <a:off x="4244009" y="3970683"/>
            <a:ext cx="637761" cy="289891"/>
          </a:xfrm>
          <a:prstGeom prst="leftRightArrow">
            <a:avLst/>
          </a:prstGeom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15" name="Left-Right Arrow 14"/>
          <xdr:cNvSpPr/>
        </xdr:nvSpPr>
        <xdr:spPr>
          <a:xfrm rot="5400000">
            <a:off x="3182178" y="4573656"/>
            <a:ext cx="637761" cy="289891"/>
          </a:xfrm>
          <a:prstGeom prst="leftRightArrow">
            <a:avLst/>
          </a:prstGeom>
        </xdr:spPr>
        <xdr:style>
          <a:lnRef idx="0">
            <a:schemeClr val="accent2"/>
          </a:lnRef>
          <a:fillRef idx="3">
            <a:schemeClr val="accent2"/>
          </a:fillRef>
          <a:effectRef idx="3">
            <a:schemeClr val="accent2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1</xdr:col>
      <xdr:colOff>1150890</xdr:colOff>
      <xdr:row>8</xdr:row>
      <xdr:rowOff>258414</xdr:rowOff>
    </xdr:from>
    <xdr:to>
      <xdr:col>2</xdr:col>
      <xdr:colOff>76026</xdr:colOff>
      <xdr:row>11</xdr:row>
      <xdr:rowOff>68749</xdr:rowOff>
    </xdr:to>
    <xdr:sp macro="" textlink="">
      <xdr:nvSpPr>
        <xdr:cNvPr id="17" name="Up Arrow Callout 16"/>
        <xdr:cNvSpPr/>
      </xdr:nvSpPr>
      <xdr:spPr>
        <a:xfrm rot="2546042">
          <a:off x="1763803" y="3008240"/>
          <a:ext cx="871549" cy="746270"/>
        </a:xfrm>
        <a:prstGeom prst="upArrowCallout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GB" sz="1100" b="1"/>
            <a:t>Drop Down Box</a:t>
          </a:r>
        </a:p>
      </xdr:txBody>
    </xdr:sp>
    <xdr:clientData/>
  </xdr:twoCellAnchor>
  <xdr:twoCellAnchor>
    <xdr:from>
      <xdr:col>4</xdr:col>
      <xdr:colOff>1316934</xdr:colOff>
      <xdr:row>4</xdr:row>
      <xdr:rowOff>331304</xdr:rowOff>
    </xdr:from>
    <xdr:to>
      <xdr:col>4</xdr:col>
      <xdr:colOff>2261152</xdr:colOff>
      <xdr:row>5</xdr:row>
      <xdr:rowOff>364435</xdr:rowOff>
    </xdr:to>
    <xdr:sp macro="" textlink="">
      <xdr:nvSpPr>
        <xdr:cNvPr id="19" name="Down Arrow Callout 18"/>
        <xdr:cNvSpPr/>
      </xdr:nvSpPr>
      <xdr:spPr>
        <a:xfrm rot="2086876">
          <a:off x="6269934" y="1482587"/>
          <a:ext cx="944218" cy="563218"/>
        </a:xfrm>
        <a:prstGeom prst="downArrowCallout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GB" sz="1400" b="1"/>
            <a:t>VLOOKUP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66675</xdr:colOff>
          <xdr:row>0</xdr:row>
          <xdr:rowOff>161925</xdr:rowOff>
        </xdr:from>
        <xdr:to>
          <xdr:col>8</xdr:col>
          <xdr:colOff>504825</xdr:colOff>
          <xdr:row>6</xdr:row>
          <xdr:rowOff>57150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27"/>
  <sheetViews>
    <sheetView tabSelected="1" topLeftCell="D1" zoomScale="115" zoomScaleNormal="115" workbookViewId="0">
      <selection activeCell="J4" sqref="J4"/>
    </sheetView>
  </sheetViews>
  <sheetFormatPr defaultRowHeight="15" x14ac:dyDescent="0.25"/>
  <cols>
    <col min="1" max="1" width="9.140625" style="9"/>
    <col min="2" max="2" width="29.140625" style="9" customWidth="1"/>
    <col min="3" max="3" width="28.140625" style="9" bestFit="1" customWidth="1"/>
    <col min="4" max="4" width="24.5703125" style="9" bestFit="1" customWidth="1"/>
    <col min="5" max="5" width="68.28515625" style="9" bestFit="1" customWidth="1"/>
    <col min="6" max="6" width="22.42578125" style="9" customWidth="1"/>
    <col min="7" max="7" width="14.7109375" style="9" hidden="1" customWidth="1"/>
    <col min="8" max="8" width="9.28515625" style="9" hidden="1" customWidth="1"/>
    <col min="9" max="16384" width="9.140625" style="9"/>
  </cols>
  <sheetData>
    <row r="1" spans="1:9" ht="18" customHeight="1" x14ac:dyDescent="0.25">
      <c r="A1" s="6"/>
      <c r="B1" s="6"/>
      <c r="C1" s="6"/>
      <c r="D1" s="6"/>
      <c r="E1" s="6"/>
      <c r="F1" s="18"/>
      <c r="H1" s="18"/>
      <c r="I1" s="22"/>
    </row>
    <row r="2" spans="1:9" ht="21" customHeight="1" x14ac:dyDescent="0.25">
      <c r="A2" s="6"/>
      <c r="B2" s="6"/>
      <c r="C2" s="14" t="s">
        <v>44</v>
      </c>
      <c r="D2" s="6"/>
      <c r="E2" s="6"/>
      <c r="F2" s="18"/>
      <c r="H2" s="18"/>
      <c r="I2" s="22"/>
    </row>
    <row r="3" spans="1:9" x14ac:dyDescent="0.25">
      <c r="A3" s="6"/>
      <c r="B3" s="6"/>
      <c r="C3" s="6"/>
      <c r="D3" s="6"/>
      <c r="E3" s="6"/>
      <c r="F3" s="18"/>
      <c r="H3" s="18"/>
      <c r="I3" s="22"/>
    </row>
    <row r="4" spans="1:9" ht="51.75" x14ac:dyDescent="0.7">
      <c r="A4" s="6"/>
      <c r="B4" s="6"/>
      <c r="C4" s="8" t="s">
        <v>43</v>
      </c>
      <c r="D4" s="6"/>
      <c r="E4" s="6"/>
      <c r="F4" s="23" t="s">
        <v>51</v>
      </c>
      <c r="H4" s="18"/>
      <c r="I4" s="22"/>
    </row>
    <row r="5" spans="1:9" ht="22.5" customHeight="1" x14ac:dyDescent="0.4">
      <c r="A5" s="6"/>
      <c r="B5" s="7"/>
      <c r="C5" s="7"/>
      <c r="D5" s="7"/>
      <c r="E5" s="7"/>
      <c r="F5" s="24">
        <v>10</v>
      </c>
      <c r="G5" s="10"/>
      <c r="H5" s="20"/>
      <c r="I5" s="22"/>
    </row>
    <row r="6" spans="1:9" ht="84" customHeight="1" x14ac:dyDescent="0.4">
      <c r="A6" s="6"/>
      <c r="B6" s="37" t="s">
        <v>42</v>
      </c>
      <c r="C6" s="37" t="s">
        <v>31</v>
      </c>
      <c r="D6" s="37" t="s">
        <v>32</v>
      </c>
      <c r="E6" s="37" t="s">
        <v>41</v>
      </c>
      <c r="F6" s="25" t="str">
        <f>IF(F5&gt;6,"Thank You, We Will Still Improve to the Best of our ability", "Sorry, We Will Improve our Service, You can suggest options to your opinion, Thankyou.")</f>
        <v>Thank You, We Will Still Improve to the Best of our ability</v>
      </c>
      <c r="H6" s="20"/>
      <c r="I6" s="22"/>
    </row>
    <row r="7" spans="1:9" ht="26.25" x14ac:dyDescent="0.4">
      <c r="A7" s="6"/>
      <c r="B7" s="38" t="s">
        <v>37</v>
      </c>
      <c r="C7" s="39" t="s">
        <v>6</v>
      </c>
      <c r="D7" s="40">
        <f>VLOOKUP(C7,Input!A2:B9,2,FALSE)</f>
        <v>1700</v>
      </c>
      <c r="E7" s="39" t="str">
        <f>VLOOKUP(C7,Input!A1:C9,3,FALSE)</f>
        <v xml:space="preserve">Apple - "Magic Mouse"Wireless, white </v>
      </c>
      <c r="F7" s="18"/>
      <c r="G7" s="10"/>
      <c r="H7" s="20"/>
      <c r="I7" s="22"/>
    </row>
    <row r="8" spans="1:9" ht="26.25" x14ac:dyDescent="0.4">
      <c r="A8" s="6"/>
      <c r="B8" s="38" t="s">
        <v>19</v>
      </c>
      <c r="C8" s="39" t="s">
        <v>21</v>
      </c>
      <c r="D8" s="40">
        <f>VLOOKUP(C8,Output!A2:B6,2,FALSE)</f>
        <v>4000</v>
      </c>
      <c r="E8" s="41" t="str">
        <f>VLOOKUP(C8,Output!A1:C6,3,FALSE)</f>
        <v>HP Photosmart 5510 e-All-in-One</v>
      </c>
      <c r="G8" s="10"/>
      <c r="H8" s="20"/>
    </row>
    <row r="9" spans="1:9" ht="78.75" x14ac:dyDescent="0.4">
      <c r="A9" s="6"/>
      <c r="B9" s="38" t="s">
        <v>38</v>
      </c>
      <c r="C9" s="39" t="s">
        <v>33</v>
      </c>
      <c r="D9" s="40">
        <f>VLOOKUP(C9,CPU!A2:B4,2,FALSE)</f>
        <v>150000</v>
      </c>
      <c r="E9" s="39" t="str">
        <f>VLOOKUP(C9,CPU!A2:C5,3,FALSE)</f>
        <v xml:space="preserve">Apple - 2.66 GHx 6-Core Intel Xeon "westmere" processors 6GB memory 1TB hard drive </v>
      </c>
      <c r="G9" s="10"/>
      <c r="H9" s="20"/>
    </row>
    <row r="10" spans="1:9" ht="24" customHeight="1" x14ac:dyDescent="0.4">
      <c r="A10" s="6"/>
      <c r="B10" s="38" t="s">
        <v>20</v>
      </c>
      <c r="C10" s="39" t="s">
        <v>13</v>
      </c>
      <c r="D10" s="40">
        <f>VLOOKUP(C10,Storage!A2:B4,2,FALSE)</f>
        <v>15900</v>
      </c>
      <c r="E10" s="39" t="str">
        <f>VLOOKUP(C10,Storage!A1:C4,3,FALSE)</f>
        <v>Apple - "Time Capsule" 3 Telebites (*3072 GB)</v>
      </c>
      <c r="G10" s="10"/>
      <c r="H10" s="20"/>
    </row>
    <row r="11" spans="1:9" ht="26.25" x14ac:dyDescent="0.4">
      <c r="A11" s="6"/>
      <c r="B11" s="42"/>
      <c r="C11" s="42"/>
      <c r="D11" s="42"/>
      <c r="E11" s="42"/>
      <c r="F11" s="10"/>
      <c r="G11" s="10"/>
      <c r="H11" s="20"/>
    </row>
    <row r="12" spans="1:9" x14ac:dyDescent="0.25">
      <c r="A12" s="6"/>
      <c r="B12" s="6"/>
      <c r="C12" s="6"/>
      <c r="D12" s="6"/>
      <c r="E12" s="6"/>
      <c r="G12" s="9" t="s">
        <v>46</v>
      </c>
      <c r="H12" s="21">
        <v>0.1</v>
      </c>
    </row>
    <row r="13" spans="1:9" x14ac:dyDescent="0.25">
      <c r="A13" s="6"/>
      <c r="B13" s="6"/>
      <c r="C13" s="6"/>
      <c r="D13" s="6"/>
      <c r="E13" s="6"/>
      <c r="G13" s="9" t="s">
        <v>47</v>
      </c>
      <c r="H13" s="18" t="s">
        <v>49</v>
      </c>
    </row>
    <row r="14" spans="1:9" x14ac:dyDescent="0.25">
      <c r="A14" s="6"/>
      <c r="B14" s="6"/>
      <c r="C14" s="6"/>
      <c r="D14" s="6"/>
      <c r="E14" s="6"/>
      <c r="G14" s="9" t="s">
        <v>48</v>
      </c>
      <c r="H14" s="18" t="s">
        <v>50</v>
      </c>
    </row>
    <row r="15" spans="1:9" x14ac:dyDescent="0.25">
      <c r="A15" s="6"/>
      <c r="B15" s="6"/>
      <c r="C15" s="6"/>
      <c r="D15" s="6"/>
      <c r="E15" s="6"/>
      <c r="H15" s="18"/>
    </row>
    <row r="16" spans="1:9" x14ac:dyDescent="0.25">
      <c r="A16" s="6"/>
      <c r="B16" s="6"/>
      <c r="C16" s="6"/>
      <c r="D16" s="6"/>
      <c r="E16" s="6"/>
      <c r="H16" s="18"/>
    </row>
    <row r="17" spans="1:8" x14ac:dyDescent="0.25">
      <c r="A17" s="6"/>
      <c r="B17" s="6"/>
      <c r="C17" s="6"/>
      <c r="D17" s="6"/>
      <c r="E17" s="6"/>
      <c r="H17" s="18"/>
    </row>
    <row r="18" spans="1:8" x14ac:dyDescent="0.25">
      <c r="A18" s="6"/>
      <c r="B18" s="6"/>
      <c r="C18" s="6"/>
      <c r="D18" s="6"/>
      <c r="E18" s="6"/>
      <c r="H18" s="18"/>
    </row>
    <row r="19" spans="1:8" x14ac:dyDescent="0.25">
      <c r="A19" s="6"/>
      <c r="B19" s="6"/>
      <c r="C19" s="6"/>
      <c r="D19" s="6"/>
      <c r="E19" s="6"/>
      <c r="H19" s="18"/>
    </row>
    <row r="20" spans="1:8" x14ac:dyDescent="0.25">
      <c r="A20" s="6"/>
      <c r="B20" s="6"/>
      <c r="C20" s="6"/>
      <c r="D20" s="6"/>
      <c r="E20" s="6"/>
      <c r="H20" s="18"/>
    </row>
    <row r="21" spans="1:8" x14ac:dyDescent="0.25">
      <c r="A21" s="6"/>
      <c r="B21" s="6"/>
      <c r="C21" s="6"/>
      <c r="D21" s="6"/>
      <c r="E21" s="6"/>
      <c r="H21" s="18"/>
    </row>
    <row r="22" spans="1:8" x14ac:dyDescent="0.25">
      <c r="A22" s="6"/>
      <c r="B22" s="6"/>
      <c r="C22" s="6"/>
      <c r="D22" s="6"/>
      <c r="E22" s="6"/>
      <c r="H22" s="18"/>
    </row>
    <row r="23" spans="1:8" ht="21" x14ac:dyDescent="0.35">
      <c r="A23" s="6"/>
      <c r="B23" s="6"/>
      <c r="C23" s="6"/>
      <c r="D23" s="6"/>
      <c r="E23" s="29" t="s">
        <v>53</v>
      </c>
      <c r="H23" s="18"/>
    </row>
    <row r="24" spans="1:8" ht="23.25" x14ac:dyDescent="0.35">
      <c r="A24" s="6"/>
      <c r="B24" s="6"/>
      <c r="C24" s="19" t="s">
        <v>45</v>
      </c>
      <c r="D24" s="27">
        <f>D7+D8+D9+D10</f>
        <v>171600</v>
      </c>
      <c r="E24" s="28">
        <f>IF(D24&gt;5000,D24*10%,"0")</f>
        <v>17160</v>
      </c>
      <c r="H24" s="18"/>
    </row>
    <row r="25" spans="1:8" ht="32.25" customHeight="1" x14ac:dyDescent="0.45">
      <c r="A25" s="6"/>
      <c r="B25" s="6"/>
      <c r="C25" s="26" t="s">
        <v>52</v>
      </c>
      <c r="D25" s="30">
        <f>D26*0.07</f>
        <v>10810.800000000001</v>
      </c>
      <c r="E25" s="6"/>
      <c r="H25" s="18"/>
    </row>
    <row r="26" spans="1:8" ht="52.5" x14ac:dyDescent="0.25">
      <c r="A26" s="6"/>
      <c r="B26" s="6"/>
      <c r="C26" s="31" t="s">
        <v>54</v>
      </c>
      <c r="D26" s="32">
        <f>D24-E24</f>
        <v>154440</v>
      </c>
      <c r="E26" s="36" t="s">
        <v>56</v>
      </c>
      <c r="F26" s="35"/>
    </row>
    <row r="27" spans="1:8" ht="36" x14ac:dyDescent="0.25">
      <c r="A27" s="6"/>
      <c r="B27" s="6"/>
      <c r="C27" s="33" t="s">
        <v>55</v>
      </c>
      <c r="D27" s="34">
        <f>D26+D25</f>
        <v>165250.79999999999</v>
      </c>
      <c r="E27" s="43" t="s">
        <v>57</v>
      </c>
    </row>
  </sheetData>
  <pageMargins left="0.7" right="0.7" top="0.75" bottom="0.75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croll Bar 1">
              <controlPr defaultSize="0" autoPict="0" macro="[0]!ScrollBar1_Change">
                <anchor>
                  <from>
                    <xdr:col>8</xdr:col>
                    <xdr:colOff>66675</xdr:colOff>
                    <xdr:row>0</xdr:row>
                    <xdr:rowOff>161925</xdr:rowOff>
                  </from>
                  <to>
                    <xdr:col>8</xdr:col>
                    <xdr:colOff>504825</xdr:colOff>
                    <xdr:row>6</xdr:row>
                    <xdr:rowOff>57150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Input!$A$2:$A$9</xm:f>
          </x14:formula1>
          <xm:sqref>C7</xm:sqref>
        </x14:dataValidation>
        <x14:dataValidation type="list" allowBlank="1" showInputMessage="1" showErrorMessage="1">
          <x14:formula1>
            <xm:f>Output!$A$2:$A$6</xm:f>
          </x14:formula1>
          <xm:sqref>C8</xm:sqref>
        </x14:dataValidation>
        <x14:dataValidation type="list" allowBlank="1" showInputMessage="1" showErrorMessage="1">
          <x14:formula1>
            <xm:f>CPU!$A$2:$A$4</xm:f>
          </x14:formula1>
          <xm:sqref>C9</xm:sqref>
        </x14:dataValidation>
        <x14:dataValidation type="list" allowBlank="1" showInputMessage="1" showErrorMessage="1">
          <x14:formula1>
            <xm:f>Storage!$A$2:$A$4</xm:f>
          </x14:formula1>
          <xm:sqref>C10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1"/>
  <sheetViews>
    <sheetView workbookViewId="0">
      <selection activeCell="C12" sqref="C12"/>
    </sheetView>
  </sheetViews>
  <sheetFormatPr defaultRowHeight="15" x14ac:dyDescent="0.25"/>
  <cols>
    <col min="1" max="1" width="17.7109375" style="1" customWidth="1"/>
    <col min="2" max="2" width="23.7109375" style="1" customWidth="1"/>
    <col min="3" max="3" width="83.42578125" style="1" customWidth="1"/>
    <col min="4" max="4" width="24.28515625" style="1" customWidth="1"/>
    <col min="5" max="16384" width="9.140625" style="1"/>
  </cols>
  <sheetData>
    <row r="1" spans="1:4" ht="26.25" x14ac:dyDescent="0.4">
      <c r="A1" s="3" t="s">
        <v>0</v>
      </c>
      <c r="B1" s="4" t="s">
        <v>4</v>
      </c>
      <c r="C1" s="3" t="s">
        <v>1</v>
      </c>
      <c r="D1" s="3" t="s">
        <v>18</v>
      </c>
    </row>
    <row r="2" spans="1:4" ht="30" customHeight="1" x14ac:dyDescent="0.25">
      <c r="A2" s="1" t="s">
        <v>39</v>
      </c>
    </row>
    <row r="3" spans="1:4" ht="30" customHeight="1" x14ac:dyDescent="0.25">
      <c r="A3" s="1" t="s">
        <v>3</v>
      </c>
      <c r="B3" s="15">
        <v>2390</v>
      </c>
      <c r="C3" s="1" t="s">
        <v>5</v>
      </c>
    </row>
    <row r="4" spans="1:4" ht="30" customHeight="1" x14ac:dyDescent="0.25">
      <c r="A4" s="1" t="s">
        <v>6</v>
      </c>
      <c r="B4" s="15">
        <v>1700</v>
      </c>
      <c r="C4" s="1" t="s">
        <v>7</v>
      </c>
    </row>
    <row r="5" spans="1:4" ht="30.75" customHeight="1" x14ac:dyDescent="0.25">
      <c r="A5" s="1" t="s">
        <v>8</v>
      </c>
      <c r="B5" s="15">
        <v>2390</v>
      </c>
      <c r="C5" s="1" t="s">
        <v>5</v>
      </c>
    </row>
    <row r="6" spans="1:4" ht="30" customHeight="1" x14ac:dyDescent="0.25">
      <c r="A6" s="1" t="s">
        <v>2</v>
      </c>
      <c r="B6" s="15">
        <v>850</v>
      </c>
      <c r="C6" s="1" t="s">
        <v>9</v>
      </c>
    </row>
    <row r="7" spans="1:4" ht="30" customHeight="1" x14ac:dyDescent="0.25">
      <c r="A7" s="1" t="s">
        <v>10</v>
      </c>
      <c r="B7" s="15">
        <v>3000</v>
      </c>
      <c r="C7" s="1" t="s">
        <v>11</v>
      </c>
    </row>
    <row r="8" spans="1:4" ht="30.75" customHeight="1" x14ac:dyDescent="0.25">
      <c r="A8" s="1" t="s">
        <v>14</v>
      </c>
      <c r="B8" s="15">
        <v>600</v>
      </c>
      <c r="C8" s="1" t="s">
        <v>17</v>
      </c>
    </row>
    <row r="9" spans="1:4" ht="30" customHeight="1" x14ac:dyDescent="0.25">
      <c r="A9" s="1" t="s">
        <v>12</v>
      </c>
      <c r="B9" s="15">
        <v>3900</v>
      </c>
      <c r="C9" s="2" t="s">
        <v>24</v>
      </c>
    </row>
    <row r="10" spans="1:4" ht="30.75" customHeight="1" x14ac:dyDescent="0.25">
      <c r="C10" s="2"/>
    </row>
    <row r="11" spans="1:4" x14ac:dyDescent="0.25">
      <c r="C11" s="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10"/>
  <sheetViews>
    <sheetView workbookViewId="0">
      <selection activeCell="C9" sqref="C9"/>
    </sheetView>
  </sheetViews>
  <sheetFormatPr defaultRowHeight="15" x14ac:dyDescent="0.25"/>
  <cols>
    <col min="1" max="1" width="17.7109375" style="1" customWidth="1"/>
    <col min="2" max="2" width="12.5703125" style="1" customWidth="1"/>
    <col min="3" max="3" width="83.42578125" style="1" customWidth="1"/>
    <col min="4" max="4" width="24.28515625" style="1" customWidth="1"/>
    <col min="5" max="16384" width="9.140625" style="1"/>
  </cols>
  <sheetData>
    <row r="1" spans="1:4" ht="26.25" x14ac:dyDescent="0.4">
      <c r="A1" s="3" t="s">
        <v>0</v>
      </c>
      <c r="B1" s="4" t="s">
        <v>4</v>
      </c>
      <c r="C1" s="3" t="s">
        <v>1</v>
      </c>
      <c r="D1" s="3" t="s">
        <v>18</v>
      </c>
    </row>
    <row r="2" spans="1:4" ht="30" customHeight="1" x14ac:dyDescent="0.25">
      <c r="A2" s="1" t="s">
        <v>39</v>
      </c>
    </row>
    <row r="3" spans="1:4" ht="30" customHeight="1" x14ac:dyDescent="0.25">
      <c r="A3" s="1" t="s">
        <v>15</v>
      </c>
      <c r="B3" s="16">
        <v>33900</v>
      </c>
      <c r="C3" s="1" t="s">
        <v>16</v>
      </c>
    </row>
    <row r="4" spans="1:4" ht="30" customHeight="1" x14ac:dyDescent="0.25">
      <c r="A4" s="1" t="s">
        <v>21</v>
      </c>
      <c r="B4" s="16">
        <v>4000</v>
      </c>
      <c r="C4" s="1" t="s">
        <v>25</v>
      </c>
    </row>
    <row r="5" spans="1:4" ht="30.75" customHeight="1" x14ac:dyDescent="0.25">
      <c r="A5" s="1" t="s">
        <v>22</v>
      </c>
      <c r="B5" s="16">
        <v>4500</v>
      </c>
      <c r="C5" s="1" t="s">
        <v>26</v>
      </c>
    </row>
    <row r="6" spans="1:4" ht="30" customHeight="1" x14ac:dyDescent="0.25">
      <c r="A6" s="1" t="s">
        <v>23</v>
      </c>
      <c r="B6" s="16">
        <v>9000</v>
      </c>
      <c r="C6" s="1" t="s">
        <v>27</v>
      </c>
    </row>
    <row r="7" spans="1:4" ht="30" customHeight="1" x14ac:dyDescent="0.25"/>
    <row r="8" spans="1:4" ht="30.75" customHeight="1" x14ac:dyDescent="0.25"/>
    <row r="9" spans="1:4" ht="30" customHeight="1" x14ac:dyDescent="0.25"/>
    <row r="10" spans="1:4" ht="30.75" customHeight="1" x14ac:dyDescent="0.25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10"/>
  <sheetViews>
    <sheetView workbookViewId="0">
      <selection activeCell="C7" sqref="C7"/>
    </sheetView>
  </sheetViews>
  <sheetFormatPr defaultRowHeight="15" x14ac:dyDescent="0.25"/>
  <cols>
    <col min="1" max="1" width="17.7109375" style="1" customWidth="1"/>
    <col min="2" max="2" width="12.5703125" style="1" customWidth="1"/>
    <col min="3" max="3" width="83.42578125" style="1" customWidth="1"/>
    <col min="4" max="4" width="24.28515625" style="1" customWidth="1"/>
    <col min="5" max="16384" width="9.140625" style="1"/>
  </cols>
  <sheetData>
    <row r="1" spans="1:4" ht="26.25" x14ac:dyDescent="0.4">
      <c r="A1" s="11" t="s">
        <v>0</v>
      </c>
      <c r="B1" s="12" t="s">
        <v>4</v>
      </c>
      <c r="C1" s="11" t="s">
        <v>1</v>
      </c>
      <c r="D1" s="11" t="s">
        <v>18</v>
      </c>
    </row>
    <row r="2" spans="1:4" ht="30" customHeight="1" x14ac:dyDescent="0.25">
      <c r="A2" s="2" t="s">
        <v>40</v>
      </c>
      <c r="B2" s="2"/>
      <c r="C2" s="2"/>
      <c r="D2" s="2"/>
    </row>
    <row r="3" spans="1:4" ht="30" customHeight="1" x14ac:dyDescent="0.25">
      <c r="A3" s="2" t="s">
        <v>33</v>
      </c>
      <c r="B3" s="17">
        <v>150000</v>
      </c>
      <c r="C3" s="2" t="s">
        <v>34</v>
      </c>
      <c r="D3" s="2"/>
    </row>
    <row r="4" spans="1:4" ht="30" customHeight="1" x14ac:dyDescent="0.25">
      <c r="A4" s="2" t="s">
        <v>35</v>
      </c>
      <c r="B4" s="17">
        <v>3000</v>
      </c>
      <c r="C4" s="2" t="s">
        <v>36</v>
      </c>
      <c r="D4" s="2"/>
    </row>
    <row r="5" spans="1:4" ht="30.75" customHeight="1" x14ac:dyDescent="0.25"/>
    <row r="6" spans="1:4" ht="30" customHeight="1" x14ac:dyDescent="0.25">
      <c r="C6" s="5"/>
    </row>
    <row r="7" spans="1:4" ht="30" customHeight="1" x14ac:dyDescent="0.25"/>
    <row r="8" spans="1:4" ht="30.75" customHeight="1" x14ac:dyDescent="0.25"/>
    <row r="9" spans="1:4" ht="30" customHeight="1" x14ac:dyDescent="0.25"/>
    <row r="10" spans="1:4" ht="30.75" customHeight="1" x14ac:dyDescent="0.25"/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10"/>
  <sheetViews>
    <sheetView workbookViewId="0">
      <selection activeCell="C6" sqref="C6"/>
    </sheetView>
  </sheetViews>
  <sheetFormatPr defaultRowHeight="15" x14ac:dyDescent="0.25"/>
  <cols>
    <col min="1" max="1" width="17.7109375" style="1" customWidth="1"/>
    <col min="2" max="2" width="12.5703125" style="1" customWidth="1"/>
    <col min="3" max="3" width="83.42578125" style="1" customWidth="1"/>
    <col min="4" max="4" width="24.28515625" style="1" customWidth="1"/>
    <col min="5" max="16384" width="9.140625" style="1"/>
  </cols>
  <sheetData>
    <row r="1" spans="1:4" ht="26.25" x14ac:dyDescent="0.4">
      <c r="A1" s="11" t="s">
        <v>0</v>
      </c>
      <c r="B1" s="12" t="s">
        <v>4</v>
      </c>
      <c r="C1" s="11" t="s">
        <v>1</v>
      </c>
      <c r="D1" s="11" t="s">
        <v>18</v>
      </c>
    </row>
    <row r="2" spans="1:4" ht="30" customHeight="1" x14ac:dyDescent="0.25">
      <c r="A2" s="13" t="s">
        <v>39</v>
      </c>
      <c r="B2" s="2"/>
      <c r="C2" s="2"/>
      <c r="D2" s="2"/>
    </row>
    <row r="3" spans="1:4" ht="30" customHeight="1" x14ac:dyDescent="0.25">
      <c r="A3" s="2" t="s">
        <v>13</v>
      </c>
      <c r="B3" s="17">
        <v>15900</v>
      </c>
      <c r="C3" s="2" t="s">
        <v>29</v>
      </c>
      <c r="D3" s="2"/>
    </row>
    <row r="4" spans="1:4" ht="30" customHeight="1" x14ac:dyDescent="0.25">
      <c r="A4" s="2" t="s">
        <v>28</v>
      </c>
      <c r="B4" s="17">
        <v>7200</v>
      </c>
      <c r="C4" s="2" t="s">
        <v>30</v>
      </c>
      <c r="D4" s="2"/>
    </row>
    <row r="5" spans="1:4" ht="30.75" customHeight="1" x14ac:dyDescent="0.25"/>
    <row r="6" spans="1:4" ht="30" customHeight="1" x14ac:dyDescent="0.25">
      <c r="C6" s="5"/>
    </row>
    <row r="7" spans="1:4" ht="30" customHeight="1" x14ac:dyDescent="0.25"/>
    <row r="8" spans="1:4" ht="30.75" customHeight="1" x14ac:dyDescent="0.25"/>
    <row r="9" spans="1:4" ht="30" customHeight="1" x14ac:dyDescent="0.25"/>
    <row r="10" spans="1:4" ht="30.75" customHeight="1" x14ac:dyDescent="0.25"/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Computer Shop</vt:lpstr>
      <vt:lpstr>Input</vt:lpstr>
      <vt:lpstr>Output</vt:lpstr>
      <vt:lpstr>CPU</vt:lpstr>
      <vt:lpstr>Storage</vt:lpstr>
      <vt:lpstr>Sheet1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Nipich Nimvachirasoonthorn</dc:creator>
  <cp:lastModifiedBy>Nipich Nimvachirasoonthorn</cp:lastModifiedBy>
  <dcterms:created xsi:type="dcterms:W3CDTF">2011-09-08T04:18:53Z</dcterms:created>
  <dcterms:modified xsi:type="dcterms:W3CDTF">2011-10-06T05:14:19Z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